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A" sheetId="1" r:id="rId3"/>
    <sheet state="visible" name="CDS-B" sheetId="2" r:id="rId4"/>
    <sheet state="visible" name="CDS-C" sheetId="3" r:id="rId5"/>
    <sheet state="visible" name="CDS-D" sheetId="4" r:id="rId6"/>
    <sheet state="visible" name="CDS-E" sheetId="5" r:id="rId7"/>
    <sheet state="visible" name="CDS-F" sheetId="6" r:id="rId8"/>
    <sheet state="visible" name="CDS-G" sheetId="7" r:id="rId9"/>
    <sheet state="visible" name="CDS-H" sheetId="8" r:id="rId10"/>
    <sheet state="visible" name="CDS-I" sheetId="9" r:id="rId11"/>
    <sheet state="visible" name="CDS-J" sheetId="10" r:id="rId12"/>
    <sheet state="visible" name="CDS Definitions" sheetId="11"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6">
      <text>
        <t xml:space="preserve">Kristy Becker:
Updated 4/12/2017 per Mark's approval to include non-faculty teaching part time in the instructional faculty fte.</t>
      </text>
    </comment>
  </commentList>
</comments>
</file>

<file path=xl/sharedStrings.xml><?xml version="1.0" encoding="utf-8"?>
<sst xmlns="http://schemas.openxmlformats.org/spreadsheetml/2006/main" count="1937" uniqueCount="1091">
  <si>
    <t>A.  General Information</t>
  </si>
  <si>
    <t>B. ENROLLMENT AND PERSISTENCE</t>
  </si>
  <si>
    <t>B1</t>
  </si>
  <si>
    <t>A0</t>
  </si>
  <si>
    <t>Respondent Information (Not for Publication)</t>
  </si>
  <si>
    <t>Name: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</si>
  <si>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</si>
  <si>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C. FIRST-TIME, FIRST-YEAR (FRESHMAN) ADMISSION</t>
  </si>
  <si>
    <t>Applications</t>
  </si>
  <si>
    <t>C1</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</si>
  <si>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</si>
  <si>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</si>
  <si>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Title:</t>
  </si>
  <si>
    <t>Office:</t>
  </si>
  <si>
    <t>Office of Institutional Reseach and Analysis</t>
  </si>
  <si>
    <t>Mailing Address:</t>
  </si>
  <si>
    <t>656 W Kirby St, F/AB Room 4070</t>
  </si>
  <si>
    <t>City/State/Zip/Country:</t>
  </si>
  <si>
    <t>Detroit, MI 48202</t>
  </si>
  <si>
    <t>Phone:</t>
  </si>
  <si>
    <t>313-577-2001</t>
  </si>
  <si>
    <t>Fax:</t>
  </si>
  <si>
    <t>313-577-2198</t>
  </si>
  <si>
    <t>E-mail Address:</t>
  </si>
  <si>
    <t>wsuoir@wayne.edu</t>
  </si>
  <si>
    <t>FULL-TIME</t>
  </si>
  <si>
    <t>Are your responses to the CDS posted for reference on your institution's Web site?</t>
  </si>
  <si>
    <t>PART-TIME</t>
  </si>
  <si>
    <t>Total first-time, first-year (freshman) women who applied</t>
  </si>
  <si>
    <t>Yes</t>
  </si>
  <si>
    <t>Men</t>
  </si>
  <si>
    <t>Total first-time, first-year (freshman) men who were admitted</t>
  </si>
  <si>
    <t>Total first-time, first-year (freshman) women who were admitted</t>
  </si>
  <si>
    <t>No</t>
  </si>
  <si>
    <t>Women</t>
  </si>
  <si>
    <t>Undergraduates</t>
  </si>
  <si>
    <t>Total full-time, first-time, first-year (freshman) men who enrolled</t>
  </si>
  <si>
    <t>Total part-time, first-time, first-year (freshman) men who enrolled</t>
  </si>
  <si>
    <t>Total full-time, first-time, first-year (freshman) women who enrolled</t>
  </si>
  <si>
    <t>x</t>
  </si>
  <si>
    <t>If yes, please provide the URL of the corresponding Web page:</t>
  </si>
  <si>
    <t>Degree-seeking, first-time freshmen</t>
  </si>
  <si>
    <t>Total part-time, first-time, first-year (freshman) women who enrolled</t>
  </si>
  <si>
    <t>C2</t>
  </si>
  <si>
    <t>Freshman wait-listed students (students who met admission requirements but whose final admission was contingent on space availability)</t>
  </si>
  <si>
    <t xml:space="preserve">Other first-year, degree-seeking </t>
  </si>
  <si>
    <t>https://oira.wayne.edu/institutional-data/cds</t>
  </si>
  <si>
    <t>All other degree-seeking</t>
  </si>
  <si>
    <t>Total degree-seeking</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</si>
  <si>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</si>
  <si>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</si>
  <si>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</si>
  <si>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</si>
  <si>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Do you have a policy of placing students on a waiting list?</t>
  </si>
  <si>
    <t>If yes, please answer the questions below for Fall 2016 admissions:</t>
  </si>
  <si>
    <t>All other undergraduates enrolled in credit courses</t>
  </si>
  <si>
    <t xml:space="preserve">Total undergraduates </t>
  </si>
  <si>
    <r>
      <rPr/>
      <t xml:space="preserve">Number of qualified applicants </t>
    </r>
    <r>
      <rPr>
        <rFont val="Arial"/>
        <sz val="10.0"/>
      </rPr>
      <t>offered</t>
    </r>
    <r>
      <rPr>
        <rFont val="Arial"/>
        <color rgb="FFFFFF00"/>
        <sz val="10.0"/>
      </rPr>
      <t xml:space="preserve"> </t>
    </r>
    <r>
      <rPr>
        <rFont val="Arial"/>
        <sz val="10.0"/>
      </rPr>
      <t>a place on waiting list</t>
    </r>
  </si>
  <si>
    <t>Number accepting a place on the waiting list</t>
  </si>
  <si>
    <t>Name of College/University:</t>
  </si>
  <si>
    <t>Wayne State University</t>
  </si>
  <si>
    <t>Number of wait-listed students admitted</t>
  </si>
  <si>
    <t>Graduate</t>
  </si>
  <si>
    <t>Is your waiting list ranked?</t>
  </si>
  <si>
    <t xml:space="preserve"> 42 W. Warren Ave.</t>
  </si>
  <si>
    <t>If yes, do you release that information to students?</t>
  </si>
  <si>
    <t>Do you release that information to school counselors?</t>
  </si>
  <si>
    <t>Degree-seeking, first-time</t>
  </si>
  <si>
    <t>Street Address (if different):</t>
  </si>
  <si>
    <t>All other graduates enrolled in credit courses</t>
  </si>
  <si>
    <t>Total graduate</t>
  </si>
  <si>
    <t>Main Phone Number:</t>
  </si>
  <si>
    <t>313-577-2424</t>
  </si>
  <si>
    <t>Admission Requirements</t>
  </si>
  <si>
    <t>C3</t>
  </si>
  <si>
    <t>High school completion requirement</t>
  </si>
  <si>
    <t>WWW Home Page Address:</t>
  </si>
  <si>
    <t>http://wayne.edu/</t>
  </si>
  <si>
    <t>High school diploma is required and GED is accepted</t>
  </si>
  <si>
    <t>High school diploma is required and GED is not accepted</t>
  </si>
  <si>
    <t>High school diploma or equivalent is not required</t>
  </si>
  <si>
    <t>Total all undergraduates</t>
  </si>
  <si>
    <t>C4</t>
  </si>
  <si>
    <t>Does your institution require or recommend a general college-preparatory program for degree-seeking students?</t>
  </si>
  <si>
    <t>Admissions Phone Number:</t>
  </si>
  <si>
    <t>313-577-2100</t>
  </si>
  <si>
    <t>Admissions Toll-Free Phone Number:</t>
  </si>
  <si>
    <t>877-577-2424</t>
  </si>
  <si>
    <t>Total all graduate</t>
  </si>
  <si>
    <t>Admissions Office Mailing Address:</t>
  </si>
  <si>
    <t>Office of Undergraduate Admissions
Wayne State University
P.O. Box 02759</t>
  </si>
  <si>
    <t>Require</t>
  </si>
  <si>
    <t>Detroit, MI 48202-0759</t>
  </si>
  <si>
    <t>Recommend</t>
  </si>
  <si>
    <t>Admissions Fax Number:</t>
  </si>
  <si>
    <t>Neither require nor recommend</t>
  </si>
  <si>
    <t>Admissions E-mail Address:</t>
  </si>
  <si>
    <t>studentservice@wayne.edu</t>
  </si>
  <si>
    <t>GRAND TOTAL ALL STUDENTS</t>
  </si>
  <si>
    <t>C5</t>
  </si>
  <si>
    <r>
      <rPr/>
      <t>Distribution of high school units required and/or recommended.</t>
    </r>
    <r>
      <rPr>
        <rFont val="Arial"/>
        <sz val="10.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</si>
  <si>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If there is a separate URL for your school’s online application, please specify:</t>
  </si>
  <si>
    <t>http://wayne.edu/apply/#fndtn-freshman</t>
  </si>
  <si>
    <t xml:space="preserve">If you have a mailing address other than the above to which applications should be sent, please provide: </t>
  </si>
  <si>
    <t>B2</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</si>
  <si>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</si>
  <si>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A2</t>
  </si>
  <si>
    <r>
      <rPr/>
      <t xml:space="preserve">Source of institutional control </t>
    </r>
    <r>
      <rPr>
        <rFont val="Arial"/>
        <sz val="10.0"/>
      </rPr>
      <t>(Check only one)</t>
    </r>
    <r>
      <rPr>
        <rFont val="Arial"/>
        <b/>
        <sz val="10.0"/>
      </rPr>
      <t>:</t>
    </r>
  </si>
  <si>
    <t>Units
Required</t>
  </si>
  <si>
    <t>Degree-Seeking
First-Time
First Year</t>
  </si>
  <si>
    <t>Units
Recommended</t>
  </si>
  <si>
    <t>Degree-Seeking
Undergraduates (include first-time first-year)</t>
  </si>
  <si>
    <t>Total
Undergraduates (both degree- and non-degree-seeking)</t>
  </si>
  <si>
    <t>Nonresident aliens</t>
  </si>
  <si>
    <t>Public</t>
  </si>
  <si>
    <t>Hispanic/Latino</t>
  </si>
  <si>
    <t>Private (nonprofit)</t>
  </si>
  <si>
    <t>Black or African American, non-Hispanic</t>
  </si>
  <si>
    <t>Proprietary</t>
  </si>
  <si>
    <t>A3</t>
  </si>
  <si>
    <t>Classify your undergraduate institution:</t>
  </si>
  <si>
    <t>Coeducational college</t>
  </si>
  <si>
    <t>Men's college</t>
  </si>
  <si>
    <t>White, non-Hispanic</t>
  </si>
  <si>
    <t>Women's college</t>
  </si>
  <si>
    <t>Total academic units</t>
  </si>
  <si>
    <t>A4</t>
  </si>
  <si>
    <t>Academic year calendar:</t>
  </si>
  <si>
    <t>American Indian or Alaska Native, non-Hispanic</t>
  </si>
  <si>
    <t>English</t>
  </si>
  <si>
    <t>Mathematics</t>
  </si>
  <si>
    <t>Science</t>
  </si>
  <si>
    <t xml:space="preserve">    Of these, units that must be 
    lab</t>
  </si>
  <si>
    <t>Asian, non-Hispanic</t>
  </si>
  <si>
    <t>Semester</t>
  </si>
  <si>
    <t>Quarter</t>
  </si>
  <si>
    <t>Trimester</t>
  </si>
  <si>
    <t>4-1-4</t>
  </si>
  <si>
    <t>Native Hawaiian or other Pacific Islander, non-Hispanic</t>
  </si>
  <si>
    <t>Foreign language</t>
  </si>
  <si>
    <t>Social studies</t>
  </si>
  <si>
    <t>Continuous</t>
  </si>
  <si>
    <t>Two or more races, non-Hispanic</t>
  </si>
  <si>
    <t>History</t>
  </si>
  <si>
    <t>Differs by program (describe):</t>
  </si>
  <si>
    <t>Academic electives</t>
  </si>
  <si>
    <t>Race and/or ethnicity unknown</t>
  </si>
  <si>
    <t>TOTAL</t>
  </si>
  <si>
    <t>Computer Science</t>
  </si>
  <si>
    <t>Other (describe):</t>
  </si>
  <si>
    <t>Visual/Performing Arts</t>
  </si>
  <si>
    <t>Other (specify)</t>
  </si>
  <si>
    <t>Basis for Selection</t>
  </si>
  <si>
    <t>C6</t>
  </si>
  <si>
    <t>Persistence</t>
  </si>
  <si>
    <t>Do you have an open admission policy, under which virtually all secondary school graduates or students with GED equivalency diplomas are admitted without regard to academic record, test scores, or other qualifications?  If so, check which applies:</t>
  </si>
  <si>
    <t>B3</t>
  </si>
  <si>
    <t>Number of degrees awarded from July 1, 2015 to June 30, 2016</t>
  </si>
  <si>
    <t>Certificate/diploma</t>
  </si>
  <si>
    <t>Associate degrees</t>
  </si>
  <si>
    <t>Bachelor's degrees</t>
  </si>
  <si>
    <t>Postbachelor's certificates</t>
  </si>
  <si>
    <t>Master's degrees</t>
  </si>
  <si>
    <t>Post-Master's certificates</t>
  </si>
  <si>
    <t>A5</t>
  </si>
  <si>
    <t>Degrees offered by your institution:</t>
  </si>
  <si>
    <t>Certificate</t>
  </si>
  <si>
    <t>Doctoral degrees – research/scholarship</t>
  </si>
  <si>
    <t>Diploma</t>
  </si>
  <si>
    <t>Doctoral degrees – professional practice</t>
  </si>
  <si>
    <t>Associate</t>
  </si>
  <si>
    <t>Transfer Associate</t>
  </si>
  <si>
    <t>Doctoral degrees – other</t>
  </si>
  <si>
    <t>Terminal Associate</t>
  </si>
  <si>
    <t>Bachelor's</t>
  </si>
  <si>
    <t>Graduation Rates</t>
  </si>
  <si>
    <t>Postbachelor's certificate</t>
  </si>
  <si>
    <t xml:space="preserve">Open admission policy as described above for all students </t>
  </si>
  <si>
    <t>Master's</t>
  </si>
  <si>
    <t>Post-master's certificate</t>
  </si>
  <si>
    <t>Doctoral degree
research/scholarship</t>
  </si>
  <si>
    <t>Doctoral degree –
professional practice</t>
  </si>
  <si>
    <t>Doctoral degree -- other</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</si>
  <si>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</si>
  <si>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Open admission policy as described above for most students, but--</t>
  </si>
  <si>
    <t>For Bachelor's or Equivalent Programs</t>
  </si>
  <si>
    <t xml:space="preserve">    selective admission for out-of-state students</t>
  </si>
  <si>
    <t xml:space="preserve">    selective admission to some programs</t>
  </si>
  <si>
    <t>other (explain):</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</si>
  <si>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</si>
  <si>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</si>
  <si>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</si>
  <si>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B4</t>
  </si>
  <si>
    <t>Initial 2010 cohort of first-time, full-time bachelor's (or equivalent) degree-seeking undergraduate students; total all students:</t>
  </si>
  <si>
    <t>B5</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</si>
  <si>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</si>
  <si>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C7</t>
  </si>
  <si>
    <t>Relative importance of each of the following academic and nonacademic factors in first-time, first-year, degree-seeking (freshman) admission decisions.</t>
  </si>
  <si>
    <t>Very Important</t>
  </si>
  <si>
    <t>Important</t>
  </si>
  <si>
    <t>Considered</t>
  </si>
  <si>
    <t>Not Considered</t>
  </si>
  <si>
    <t>B6</t>
  </si>
  <si>
    <t>Academic</t>
  </si>
  <si>
    <t>Final 2010 cohort, after adjusting for allowable exclusions: (subtract question B5 from question B4)</t>
  </si>
  <si>
    <t>B7</t>
  </si>
  <si>
    <t xml:space="preserve">Of the initial 2010 cohort, how many completed the program in four years or less (by August 31, 2014): </t>
  </si>
  <si>
    <t>B8</t>
  </si>
  <si>
    <t xml:space="preserve">Of the initial 2010 cohort, how many completed the program in more than four years but in five years or less (after August 31, 2014 and by August 31, 2015): </t>
  </si>
  <si>
    <t>Rigor of secondary school record</t>
  </si>
  <si>
    <t>B9</t>
  </si>
  <si>
    <t xml:space="preserve">Of the initial 2010 cohort, how many completed the program in more than five years but in six years or less (after August 31, 2015 and by August 31, 2016): </t>
  </si>
  <si>
    <t>B10</t>
  </si>
  <si>
    <t xml:space="preserve">Total graduating within six years (sum of questions B7, B8, and B9): </t>
  </si>
  <si>
    <t>Class rank</t>
  </si>
  <si>
    <t>B11</t>
  </si>
  <si>
    <t xml:space="preserve">Six-year graduation rate for 2010 cohort (question B10 divided by question B6): </t>
  </si>
  <si>
    <t xml:space="preserve">   Academic GPA</t>
  </si>
  <si>
    <t>Standardized test scores</t>
  </si>
  <si>
    <t>Application Essay</t>
  </si>
  <si>
    <t>Recommendation(s)</t>
  </si>
  <si>
    <t>Nonacademic</t>
  </si>
  <si>
    <t>Interview</t>
  </si>
  <si>
    <t>Extracurricular activities</t>
  </si>
  <si>
    <t>Fall 2009 Cohort</t>
  </si>
  <si>
    <t>Talent/ability</t>
  </si>
  <si>
    <t>Character/personal qualities</t>
  </si>
  <si>
    <t xml:space="preserve">First generation </t>
  </si>
  <si>
    <t>Alumni/ae relation</t>
  </si>
  <si>
    <t>Report for the cohort of full-time first-time bachelor's (or equivalent) degree-seeking undergraduate students who entered in Fall 2009. Include in the cohort those who entered your institution during the summer term preceding Fall 2009.</t>
  </si>
  <si>
    <t>Geographical residence</t>
  </si>
  <si>
    <t>State residency</t>
  </si>
  <si>
    <t>Initial 2008 cohort of first-time, full-time bachelor's (or equivalent) degree-seeking undergraduate students; total all students:</t>
  </si>
  <si>
    <t>Religious affiliation/commitment</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</si>
  <si>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</si>
  <si>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Racial/ethnic status</t>
  </si>
  <si>
    <t>Volunteer work</t>
  </si>
  <si>
    <t>Work experience</t>
  </si>
  <si>
    <t>Level of applicant’s interest</t>
  </si>
  <si>
    <t>Final 2009 cohort, after adjusting for allowable exclusions: (subtract question B5 from question B4)</t>
  </si>
  <si>
    <t>SAT and ACT Policies</t>
  </si>
  <si>
    <t>C8</t>
  </si>
  <si>
    <t xml:space="preserve">Entrance exams </t>
  </si>
  <si>
    <t xml:space="preserve">Of the initial 2009 cohort, how many completed the program in four years or less (by August 31, 2013): </t>
  </si>
  <si>
    <t>C8A</t>
  </si>
  <si>
    <t xml:space="preserve">Does your institution make use of SAT, ACT, or SAT Subject Test scores in admission decisions for first-time, first-year, degree-seeking applicants?   </t>
  </si>
  <si>
    <t xml:space="preserve">Of the initial 2009 cohort, how many completed the program in more than four years but in five years or less (after August 31, 2013 and by August 31, 2014): </t>
  </si>
  <si>
    <t xml:space="preserve">Of the initial 2008 cohort, how many completed the program in more than five years but in six years or less (after August 31, 2013 and by August 31, 2014): </t>
  </si>
  <si>
    <t>If yes, place check marks in the appropriate boxes below to reflect your institution’s policies for use in admission for Fall 2018.</t>
  </si>
  <si>
    <t xml:space="preserve">Six-year graduation rate for 2009 cohort (question B10 divided by question B6): </t>
  </si>
  <si>
    <t>ADMISSION</t>
  </si>
  <si>
    <t>For Two-Year Institutions</t>
  </si>
  <si>
    <t>Please provide data for the 2013 cohort if available. If 2013 cohort data are not available, provide data for the 2012 cohort.</t>
  </si>
  <si>
    <t>2013 Cohort</t>
  </si>
  <si>
    <t>B12</t>
  </si>
  <si>
    <t xml:space="preserve">Initial 2013 cohort, total of first-time, full-time degree/certificate-seeking students: </t>
  </si>
  <si>
    <t>Require for Some</t>
  </si>
  <si>
    <t>Consider if Submitted</t>
  </si>
  <si>
    <t>B13</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</si>
  <si>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</si>
  <si>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B14</t>
  </si>
  <si>
    <t>Final 2013 cohort, after adjusting for allowable exclusions (Subtract question B13 from question B12):</t>
  </si>
  <si>
    <t>Not Used</t>
  </si>
  <si>
    <t>B15</t>
  </si>
  <si>
    <t xml:space="preserve">Completers of programs of less than two years duration (total): </t>
  </si>
  <si>
    <t>SAT or ACT</t>
  </si>
  <si>
    <t>B16</t>
  </si>
  <si>
    <t xml:space="preserve">Completers of programs of less than two years within 150 percent of normal time: </t>
  </si>
  <si>
    <t>ACT only</t>
  </si>
  <si>
    <t>SAT only</t>
  </si>
  <si>
    <t>SAT and SAT Subject Tests or ACT</t>
  </si>
  <si>
    <t>B17</t>
  </si>
  <si>
    <t xml:space="preserve">Completers of programs of at least two but less than four years (total): </t>
  </si>
  <si>
    <t>B18</t>
  </si>
  <si>
    <t>SAT Subject Tests only</t>
  </si>
  <si>
    <t xml:space="preserve">Completers of programs of at least two but less than four-years within 150 percent of normal time: </t>
  </si>
  <si>
    <t>D. TRANSFER ADMISSION</t>
  </si>
  <si>
    <t>B19</t>
  </si>
  <si>
    <t xml:space="preserve">Total transfers-out (within three years) to other institutions: </t>
  </si>
  <si>
    <t>C8B</t>
  </si>
  <si>
    <t>If your institution will make use of the ACT in admission decisions for first-time, first-year, degree-seeking applicants for Fall 2018, please indicate which ONE of the following applies: (regardless of whether the writing score will be used in the admissions process):</t>
  </si>
  <si>
    <t>Fall Applicants</t>
  </si>
  <si>
    <t>D1</t>
  </si>
  <si>
    <t>B20</t>
  </si>
  <si>
    <t>ACT with writing required</t>
  </si>
  <si>
    <t xml:space="preserve">Total transfers to two-year institutions: </t>
  </si>
  <si>
    <t>B21</t>
  </si>
  <si>
    <t xml:space="preserve">Total transfers to four-year institutions: </t>
  </si>
  <si>
    <t>Does your institution enroll transfer students?  (If no, please skip to Section E)</t>
  </si>
  <si>
    <t xml:space="preserve">If yes, may transfer students earn advanced standing credit by transferring credits earned from course work completed at other colleges/universities?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</si>
  <si>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</si>
  <si>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</si>
  <si>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</si>
  <si>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ACT with writing recommended</t>
  </si>
  <si>
    <t>D2</t>
  </si>
  <si>
    <t>Provide the number of students who applied, were admitted, and enrolled as degree-seeking transfer students in Fall 2016.</t>
  </si>
  <si>
    <t>ACT with or without writing accepted</t>
  </si>
  <si>
    <t>Final 2012 cohort, after adjusting for allowable exclusions (Subtract question B13 from question B12):</t>
  </si>
  <si>
    <t>Applicants</t>
  </si>
  <si>
    <t>Admitted Applicants</t>
  </si>
  <si>
    <t>Enrolled Applicants</t>
  </si>
  <si>
    <t xml:space="preserve">If your institution will make use of the SAT in admission decisions for first-time, first-year, degree-seeking applicants </t>
  </si>
  <si>
    <t>for Fall 2018 please indicate which ONE of the following applies (regardless of whether the Essay score will be used</t>
  </si>
  <si>
    <t>Total</t>
  </si>
  <si>
    <t>in the admissions process:</t>
  </si>
  <si>
    <t>SAT with Essay component required</t>
  </si>
  <si>
    <t>SAT with Essay component recommended</t>
  </si>
  <si>
    <t>SAT with or without Essay component accepted</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</si>
  <si>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</si>
  <si>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</si>
  <si>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</si>
  <si>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</si>
  <si>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</si>
  <si>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</si>
  <si>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</si>
  <si>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</si>
  <si>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</si>
  <si>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C8C</t>
  </si>
  <si>
    <t xml:space="preserve"> Please indicate how your institution will use the SAT or ACT writing component; check all that apply:</t>
  </si>
  <si>
    <t xml:space="preserve">If yes, what is the minimum number of credits and the unit of measure?  </t>
  </si>
  <si>
    <t>Retention Rates</t>
  </si>
  <si>
    <t>24 credits</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</si>
  <si>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</si>
  <si>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SAT essay</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</si>
  <si>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</si>
  <si>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</si>
  <si>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D5</t>
  </si>
  <si>
    <t>Indicate all items required of transfer students to apply for admission:</t>
  </si>
  <si>
    <t>ACT essay</t>
  </si>
  <si>
    <t>Required of All</t>
  </si>
  <si>
    <t>For admission</t>
  </si>
  <si>
    <t>Recommended
of All</t>
  </si>
  <si>
    <t>Recommended
of Some</t>
  </si>
  <si>
    <t>Required of Some</t>
  </si>
  <si>
    <t>Not Required</t>
  </si>
  <si>
    <t>High school transcript</t>
  </si>
  <si>
    <t>For placement</t>
  </si>
  <si>
    <t>College transcript(s)</t>
  </si>
  <si>
    <t>Essay or personal statement</t>
  </si>
  <si>
    <t>For advising</t>
  </si>
  <si>
    <t>Statement of good standing from prior institution(s)</t>
  </si>
  <si>
    <t>D6</t>
  </si>
  <si>
    <t>If a minimum high school grade point average is required of transfer applicants, specify (on a 4.0 scale):</t>
  </si>
  <si>
    <t>In place of an application essay</t>
  </si>
  <si>
    <t>D7</t>
  </si>
  <si>
    <t>If a minimum college grade point average is required of transfer applicants, specify (on a 4.0 scale):</t>
  </si>
  <si>
    <t>D8</t>
  </si>
  <si>
    <t>As a validity check on the application essay</t>
  </si>
  <si>
    <t>List any other application requirements specific to transfer applicants:  Students who have completed an Associate Degree may be admitted with a grade point average of a 2.0 or better.</t>
  </si>
  <si>
    <t>D9</t>
  </si>
  <si>
    <t>List application priority, closing, notification, and candidate reply dates for transfer students. If applications are reviewed on a continuous or rolling basis, place a check mark in the “Rolling admission” column.</t>
  </si>
  <si>
    <t>Priority Date</t>
  </si>
  <si>
    <t>No college policy as of now</t>
  </si>
  <si>
    <t>Closing Date</t>
  </si>
  <si>
    <t>Notification Date</t>
  </si>
  <si>
    <t>Not using essay component</t>
  </si>
  <si>
    <t>Reply Date</t>
  </si>
  <si>
    <t>Rolling Admission</t>
  </si>
  <si>
    <t>D10</t>
  </si>
  <si>
    <t>Does an open admission policy, if reported, apply to transfer students?</t>
  </si>
  <si>
    <t>D11</t>
  </si>
  <si>
    <t xml:space="preserve">Describe additional requirements for transfer admission, if applicable: </t>
  </si>
  <si>
    <t>C8D</t>
  </si>
  <si>
    <t>Transfer Credit Policies</t>
  </si>
  <si>
    <t>D12</t>
  </si>
  <si>
    <r>
      <rPr/>
      <t>In addition</t>
    </r>
    <r>
      <rPr>
        <rFont val="Arial"/>
        <color rgb="FF000000"/>
        <sz val="10.0"/>
      </rPr>
      <t>, does your institution use applicants' test scores for academic advising?</t>
    </r>
  </si>
  <si>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</si>
  <si>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</si>
  <si>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</si>
  <si>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</si>
  <si>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</si>
  <si>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</si>
  <si>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</si>
  <si>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</si>
  <si>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</si>
  <si>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</si>
  <si>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</si>
  <si>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</si>
  <si>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</si>
  <si>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C8E</t>
  </si>
  <si>
    <t>Latest date by which SAT or ACT scores must be received for fall-term admission</t>
  </si>
  <si>
    <t>D17</t>
  </si>
  <si>
    <t>Describe other transfer credit policies: While we will accept an unlimited number of transfer credits from four-year colleges, a maximum of 90 semester credits can be applied toward your Wayne State degree. We also accept credits from two-year colleges and will apply up to 64 semester credits toward your Wayne State degree. Some academic programs have additional restrictions; contact them individually for details. A maximum of 32 credit hours may be granted for any combination of AP, CLEP and IB tests.</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</si>
  <si>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</si>
  <si>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</si>
  <si>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</si>
  <si>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</si>
  <si>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</si>
  <si>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</si>
  <si>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</si>
  <si>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</si>
  <si>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</si>
  <si>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</si>
  <si>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</si>
  <si>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</si>
  <si>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</si>
  <si>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</si>
  <si>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C9</t>
  </si>
  <si>
    <r>
      <rP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rFont val="Arial"/>
        <b/>
        <i/>
        <sz val="10.0"/>
      </rPr>
      <t>Do</t>
    </r>
    <r>
      <rPr>
        <rFont val="Arial"/>
        <b/>
        <sz val="10.0"/>
      </rPr>
      <t xml:space="preserve"> not convert SAT scores to ACT scores and vice versa. </t>
    </r>
    <r>
      <rPr>
        <rFont val="Arial"/>
        <b/>
        <i/>
        <color rgb="FFFF0000"/>
        <sz val="10.0"/>
      </rPr>
      <t xml:space="preserve">Do </t>
    </r>
    <r>
      <rPr>
        <rFont val="Arial"/>
        <b/>
        <color rgb="FFFF0000"/>
        <sz val="10.0"/>
      </rPr>
      <t>convert New SAT scores (2016) to Old SAT scores using the College Board’s concordance tools and tables (sat.org/concordance).</t>
    </r>
  </si>
  <si>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</si>
  <si>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</si>
  <si>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</si>
  <si>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</si>
  <si>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</si>
  <si>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</si>
  <si>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</si>
  <si>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</si>
  <si>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</si>
  <si>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</si>
  <si>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</si>
  <si>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</si>
  <si>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</si>
  <si>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</si>
  <si>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</si>
  <si>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</si>
  <si>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</si>
  <si>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</si>
  <si>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</si>
  <si>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</si>
  <si>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</si>
  <si>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</si>
  <si>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</si>
  <si>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</si>
  <si>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</si>
  <si>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</si>
  <si>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</si>
  <si>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</si>
  <si>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</si>
  <si>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</si>
  <si>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</si>
  <si>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</si>
  <si>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</si>
  <si>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</si>
  <si>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</si>
  <si>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</si>
  <si>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</si>
  <si>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</si>
  <si>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</si>
  <si>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</si>
  <si>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</si>
  <si>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</si>
  <si>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</si>
  <si>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</si>
  <si>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E. ACADEMIC OFFERINGS AND POLICIES</t>
  </si>
  <si>
    <t>Percent who had GPA between 2.50 and 2.99</t>
  </si>
  <si>
    <t>E1</t>
  </si>
  <si>
    <r>
      <rPr/>
      <t xml:space="preserve">Special study options: </t>
    </r>
    <r>
      <rPr>
        <rFont val="Arial"/>
        <sz val="10.0"/>
      </rPr>
      <t>Identify those programs available at your institution. Refer to the glossary for definitions.</t>
    </r>
  </si>
  <si>
    <t>Percent who had GPA between 2.0 and 2.49</t>
  </si>
  <si>
    <t>Accelerated program</t>
  </si>
  <si>
    <t>Percent who had GPA between 1.0 and 1.99</t>
  </si>
  <si>
    <t>Percent who had GPA below 1.0</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</si>
  <si>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</si>
  <si>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</si>
  <si>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</si>
  <si>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</si>
  <si>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</si>
  <si>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</si>
  <si>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</si>
  <si>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</si>
  <si>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</si>
  <si>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</si>
  <si>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</si>
  <si>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</si>
  <si>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</si>
  <si>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</si>
  <si>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</si>
  <si>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</si>
  <si>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</si>
  <si>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</si>
  <si>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</si>
  <si>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</si>
  <si>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</si>
  <si>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</si>
  <si>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</si>
  <si>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</si>
  <si>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</si>
  <si>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</si>
  <si>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</si>
  <si>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</si>
  <si>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</si>
  <si>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 Critical/Analytical Thinking, Oral Communication</t>
  </si>
  <si>
    <t>F. STUDENT LIFE</t>
  </si>
  <si>
    <t>C12</t>
  </si>
  <si>
    <t>F1</t>
  </si>
  <si>
    <t xml:space="preserve">Average high school GPA of all degree-seeking, first-time, first-year (freshman) students who submitted GPA:  </t>
  </si>
  <si>
    <t>Percentages of first-time, first-year (freshman) degree-seeking students and degree-seeking undergraduates enrolled in Fall 2016 who fit the following categories:</t>
  </si>
  <si>
    <r>
      <rPr/>
      <t xml:space="preserve">Library Collections: </t>
    </r>
    <r>
      <rPr>
        <rFont val="Arial"/>
        <b/>
        <sz val="10.0"/>
      </rPr>
      <t>The CDS Publishers will collect library data again when a new Academic Libraries Survey is in place.</t>
    </r>
  </si>
  <si>
    <t xml:space="preserve">Percent of total first-time, first-year (freshman) students who submitted high school GPA:  </t>
  </si>
  <si>
    <t xml:space="preserve">First-time, first-year (freshman) students </t>
  </si>
  <si>
    <t>Admission Policies</t>
  </si>
  <si>
    <t>C13</t>
  </si>
  <si>
    <t>Application Fee</t>
  </si>
  <si>
    <t>Does your institution have an application fee?</t>
  </si>
  <si>
    <t>Amount of application fee:</t>
  </si>
  <si>
    <t>Percent who are from out of state (exclude international/nonresident aliens from the numerator and denominator)</t>
  </si>
  <si>
    <t>Can it be waived for applicants with financial need?</t>
  </si>
  <si>
    <t>If you have an application fee and an on-line application option, please indicate policy for students who apply on-line:</t>
  </si>
  <si>
    <t>Same fee:</t>
  </si>
  <si>
    <t>Free:</t>
  </si>
  <si>
    <t>Reduced:</t>
  </si>
  <si>
    <t>Percent of men who join fraternities</t>
  </si>
  <si>
    <t>Can on-line application fee be waived for applicants with financial need?</t>
  </si>
  <si>
    <t>C14</t>
  </si>
  <si>
    <t>Application closing date</t>
  </si>
  <si>
    <t>Does your institution have an application closing date?</t>
  </si>
  <si>
    <t xml:space="preserve">Application closing date (fall):  </t>
  </si>
  <si>
    <t>Percent of women who join sororities</t>
  </si>
  <si>
    <t xml:space="preserve">Priority date:  </t>
  </si>
  <si>
    <t>Percent who live in college-owned, -operated, or -affiliated housing</t>
  </si>
  <si>
    <t>C15</t>
  </si>
  <si>
    <t>Percent who live off campus or commute</t>
  </si>
  <si>
    <t>Are first-time, first-year students accepted for terms other than the fall?</t>
  </si>
  <si>
    <t>Percent of students age 25 and older</t>
  </si>
  <si>
    <t>C16</t>
  </si>
  <si>
    <t>Average age of full-time students</t>
  </si>
  <si>
    <r>
      <rPr/>
      <t xml:space="preserve">Notification to applicants of admission decision sent </t>
    </r>
    <r>
      <rPr>
        <rFont val="Arial"/>
        <i/>
        <color rgb="FF000000"/>
        <sz val="10.0"/>
      </rPr>
      <t>(fill in one only)</t>
    </r>
  </si>
  <si>
    <t xml:space="preserve">On a rolling basis beginning (date):  </t>
  </si>
  <si>
    <t xml:space="preserve">By (date):  </t>
  </si>
  <si>
    <t>Average age of all students (full- and part-time)</t>
  </si>
  <si>
    <t>F2</t>
  </si>
  <si>
    <r>
      <rPr/>
      <t xml:space="preserve">Activities offered </t>
    </r>
    <r>
      <rPr>
        <rFont val="Arial"/>
        <sz val="10.0"/>
      </rPr>
      <t xml:space="preserve">Identify those programs available at your institution. </t>
    </r>
  </si>
  <si>
    <t>Campus Ministries</t>
  </si>
  <si>
    <t xml:space="preserve">Other:  </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</si>
  <si>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</si>
  <si>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</si>
  <si>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</si>
  <si>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</si>
  <si>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</si>
  <si>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</si>
  <si>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</si>
  <si>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</si>
  <si>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</si>
  <si>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</si>
  <si>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</si>
  <si>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</si>
  <si>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</si>
  <si>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</si>
  <si>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C17</t>
  </si>
  <si>
    <t>Student government</t>
  </si>
  <si>
    <r>
      <rPr/>
      <t xml:space="preserve">Reply policy for admitted applicants </t>
    </r>
    <r>
      <rPr>
        <rFont val="Arial"/>
        <i/>
        <sz val="10.0"/>
      </rPr>
      <t>(fill in one only)</t>
    </r>
  </si>
  <si>
    <t>Student newspaper</t>
  </si>
  <si>
    <t>Student-run film society</t>
  </si>
  <si>
    <t xml:space="preserve">Must reply by (date):  </t>
  </si>
  <si>
    <t>Symphony orchestra</t>
  </si>
  <si>
    <t>Television station</t>
  </si>
  <si>
    <t>Yearbook</t>
  </si>
  <si>
    <t>F3</t>
  </si>
  <si>
    <r>
      <rPr/>
      <t xml:space="preserve">ROTC </t>
    </r>
    <r>
      <rPr>
        <rFont val="Arial"/>
        <sz val="10.0"/>
      </rPr>
      <t>(program offered in cooperation with Reserve Officers' Training Corps)</t>
    </r>
  </si>
  <si>
    <t xml:space="preserve">No set date:  </t>
  </si>
  <si>
    <t>Must reply by May 1 or within _____ weeks if notified thereafter</t>
  </si>
  <si>
    <t>On Campus</t>
  </si>
  <si>
    <t xml:space="preserve">At Cooperating Institution </t>
  </si>
  <si>
    <t xml:space="preserve">Deadline for housing deposit (MM/DD): </t>
  </si>
  <si>
    <t>Name of Cooperating Institution</t>
  </si>
  <si>
    <t xml:space="preserve">Amount of housing deposit: </t>
  </si>
  <si>
    <t>Army ROTC is offered:</t>
  </si>
  <si>
    <t>Refundable if student does not enroll?</t>
  </si>
  <si>
    <t xml:space="preserve">     Yes, in full</t>
  </si>
  <si>
    <t>University of Michigan</t>
  </si>
  <si>
    <t>Naval ROTC is offered:</t>
  </si>
  <si>
    <t xml:space="preserve">     Yes, in part</t>
  </si>
  <si>
    <t xml:space="preserve">     No</t>
  </si>
  <si>
    <t>C18</t>
  </si>
  <si>
    <t>Deferred admission</t>
  </si>
  <si>
    <t>Air Force ROTC is offered:</t>
  </si>
  <si>
    <t>Does your institution allow students to postpone enrollment after admission?</t>
  </si>
  <si>
    <t>If yes, maximum period of postponement:</t>
  </si>
  <si>
    <t>1 year</t>
  </si>
  <si>
    <t>F4</t>
  </si>
  <si>
    <r>
      <rPr/>
      <t>Housing:</t>
    </r>
    <r>
      <rPr>
        <rFont val="Arial"/>
        <sz val="10.0"/>
      </rPr>
      <t xml:space="preserve"> Check all types of college-owned, -operated, or -affiliated housing available for undergraduates at your institution.</t>
    </r>
  </si>
  <si>
    <t>Coed dorms</t>
  </si>
  <si>
    <t>Men's dorms</t>
  </si>
  <si>
    <t>Women's dorms</t>
  </si>
  <si>
    <t>C19</t>
  </si>
  <si>
    <t>Early admission of high school students</t>
  </si>
  <si>
    <t>Apartments for married students</t>
  </si>
  <si>
    <t>Apartments for single students</t>
  </si>
  <si>
    <t>Special housing for disabled students</t>
  </si>
  <si>
    <t>Special housing for international students</t>
  </si>
  <si>
    <t>Fraternity/sorority housing</t>
  </si>
  <si>
    <t>Cooperative housing</t>
  </si>
  <si>
    <t>Does your institution allow high school students to enroll as full-time, first-time, first-year (freshman) students one year or more before high school graduation?</t>
  </si>
  <si>
    <t>Theme housing</t>
  </si>
  <si>
    <t>Wellness housing</t>
  </si>
  <si>
    <t>C20</t>
  </si>
  <si>
    <t>Common Application</t>
  </si>
  <si>
    <t>Question removed from CDS.</t>
  </si>
  <si>
    <t>(Initiated during 2006-2007 cycle)</t>
  </si>
  <si>
    <t>Other housing options (specify):</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</si>
  <si>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</si>
  <si>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</si>
  <si>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</si>
  <si>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</si>
  <si>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</si>
  <si>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</si>
  <si>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G. ANNUAL EXPENSES</t>
  </si>
  <si>
    <t>First or only early decision plan notification date</t>
  </si>
  <si>
    <t>G0</t>
  </si>
  <si>
    <t>Other early decision plan closing date</t>
  </si>
  <si>
    <t xml:space="preserve">Please provide the URL of your institution’s net price calculator: </t>
  </si>
  <si>
    <t>Provide 2017-2018 academic year costs of attendance for the following categories that are applicable to your institution.</t>
  </si>
  <si>
    <t>Other early decision plan notification date</t>
  </si>
  <si>
    <t xml:space="preserve">Check here if your institution's 2017-2018 academic year costs of attendance are not available at this time and provide an approximate date (i.e., month/day) when your institution's final 2017-2018 academic year costs of attendance will be available:  </t>
  </si>
  <si>
    <t>For the Fall 2016 entering class:</t>
  </si>
  <si>
    <t>Number of early decision applications received by your institution</t>
  </si>
  <si>
    <t>G1</t>
  </si>
  <si>
    <t>Number of applicants admitted under early decision plan</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</si>
  <si>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</si>
  <si>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2016-17 Cost information:</t>
  </si>
  <si>
    <t xml:space="preserve">Please provide significant details about your early decision plan:  </t>
  </si>
  <si>
    <t>First-Year</t>
  </si>
  <si>
    <t>PRIVATE INSTITUTIONS
Tuition:</t>
  </si>
  <si>
    <t>C22</t>
  </si>
  <si>
    <t>Early action</t>
  </si>
  <si>
    <t>PUBLIC INSTITUTIONS
Tuition:
    In-district</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</si>
  <si>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</si>
  <si>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</si>
  <si>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</si>
  <si>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PUBLIC INSTITUTIONS 
    In-state (out-of-district):</t>
  </si>
  <si>
    <t>PUBLIC INSTITUTIONS
    Out-of-state:</t>
  </si>
  <si>
    <t>NONRESIDENT ALIENS
Tuition:</t>
  </si>
  <si>
    <t>Is your early action plan a “restrictive” plan under which you limit students from applying to other early plans?</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</si>
  <si>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</si>
  <si>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</si>
  <si>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</si>
  <si>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</si>
  <si>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</si>
  <si>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</si>
  <si>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</si>
  <si>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</si>
  <si>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</si>
  <si>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</si>
  <si>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</si>
  <si>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</si>
  <si>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</si>
  <si>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</si>
  <si>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</si>
  <si>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</si>
  <si>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</si>
  <si>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</si>
  <si>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</si>
  <si>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</si>
  <si>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</si>
  <si>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</si>
  <si>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</si>
  <si>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</si>
  <si>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</si>
  <si>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</si>
  <si>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</si>
  <si>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</si>
  <si>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</si>
  <si>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</si>
  <si>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</si>
  <si>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</si>
  <si>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</si>
  <si>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</si>
  <si>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</si>
  <si>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t>I. INSTRUCTIONAL FACULTY AND CLASS SIZE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</si>
  <si>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</si>
  <si>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I1</t>
  </si>
  <si>
    <t>Please report the number of instructional faculty members in each category for Fall 2016. Include faculty who are on your institution’s payroll on the census date your institution uses for IPEDS/AAUP.</t>
  </si>
  <si>
    <t>H1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</si>
  <si>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</si>
  <si>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2016-2017 estimated</t>
  </si>
  <si>
    <t>2015-2016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</si>
  <si>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</si>
  <si>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</si>
  <si>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</si>
  <si>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</si>
  <si>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</si>
  <si>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</si>
  <si>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</si>
  <si>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t>Full-time</t>
  </si>
  <si>
    <t>Part-time</t>
  </si>
  <si>
    <t>(a) instructional faculty in preclinical and clinical medicine, faculty who are not paid (e.g., those who donate their services or are in the military), or research-only faculty, post-doctoral fellows, or pre-doctoral fellows</t>
  </si>
  <si>
    <r>
      <rPr/>
      <t>Need-based $</t>
    </r>
    <r>
      <rPr>
        <rFont val="Arial"/>
        <sz val="10.0"/>
      </rPr>
      <t xml:space="preserve"> </t>
    </r>
    <r>
      <rPr>
        <rFont val="Arial"/>
        <sz val="8.0"/>
      </rPr>
      <t>(Include non-need-based aid used to meet need.)</t>
    </r>
  </si>
  <si>
    <r>
      <rPr/>
      <t xml:space="preserve">Non-need-based $     </t>
    </r>
    <r>
      <rPr>
        <rFont val="Arial"/>
        <sz val="10.0"/>
      </rPr>
      <t xml:space="preserve"> </t>
    </r>
    <r>
      <rPr>
        <rFont val="Arial"/>
        <sz val="8.0"/>
      </rPr>
      <t>(Exclude non-need-based aid used to meet need.)</t>
    </r>
  </si>
  <si>
    <t>Scholarships/Grants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</si>
  <si>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</si>
  <si>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</si>
  <si>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</si>
  <si>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</si>
  <si>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Federal</t>
  </si>
  <si>
    <t>(c) other administrators/staff who teach one or more non-clinical credit courses even though they do not have faculty status</t>
  </si>
  <si>
    <t>Include</t>
  </si>
  <si>
    <t>State (i.e., all states, not only the state in which your institution is located)</t>
  </si>
  <si>
    <t>(d) undergraduate or graduate students who assist in the instruction of courses, but have titles such as teaching assistant, teaching fellow, and the like</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</si>
  <si>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</si>
  <si>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</si>
  <si>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(e) faculty on sabbatical or leave with pay</t>
  </si>
  <si>
    <t>Total Scholarships/Grants</t>
  </si>
  <si>
    <t xml:space="preserve">(f) faculty on leave without pay </t>
  </si>
  <si>
    <t>(g) replacement faculty for faculty on sabbatical leave or leave with pay</t>
  </si>
  <si>
    <t>Self-Help</t>
  </si>
  <si>
    <r>
      <rPr/>
      <t>Full-time instructional faculty:</t>
    </r>
    <r>
      <rPr>
        <rFont val="Arial"/>
        <sz val="9.0"/>
      </rPr>
      <t xml:space="preserve"> faculty employed on a full-time basis for instruction (including those with released time for research)</t>
    </r>
  </si>
  <si>
    <t>Student loans from all sources (excluding parent loans)</t>
  </si>
  <si>
    <r>
      <rPr/>
      <t xml:space="preserve">Part-time instructional faculty: </t>
    </r>
    <r>
      <rPr>
        <rFont val="Arial"/>
        <sz val="9.0"/>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</si>
  <si>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</si>
  <si>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</si>
  <si>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rPr/>
      <t>Terminal degree:</t>
    </r>
    <r>
      <rPr>
        <rFont val="Arial"/>
        <sz val="9.0"/>
      </rPr>
      <t xml:space="preserve"> the highest degree in a field: example, M. Arch (architecture) and MFA (master of fine arts).</t>
    </r>
  </si>
  <si>
    <t>Federal Work-Study</t>
  </si>
  <si>
    <t>State and other (e.g., institutional) work-study/employment (Note: Excludes Federal Work-Study captured above.)</t>
  </si>
  <si>
    <t>Full-Time</t>
  </si>
  <si>
    <t>Total Self-Help</t>
  </si>
  <si>
    <t>Part-Time</t>
  </si>
  <si>
    <t>a</t>
  </si>
  <si>
    <t>Total number of instructional faculty</t>
  </si>
  <si>
    <t>Other</t>
  </si>
  <si>
    <t>Parent Loans</t>
  </si>
  <si>
    <t>Tuition Waivers
Reporting is optional. Report tuition waivers in this row if you choose to report them. Do not report tuition waivers elsewhere.</t>
  </si>
  <si>
    <t>Athletic Awards</t>
  </si>
  <si>
    <t>b</t>
  </si>
  <si>
    <t>Total number who are members of minority groups</t>
  </si>
  <si>
    <t>c</t>
  </si>
  <si>
    <t>H2</t>
  </si>
  <si>
    <t>Total number who are women</t>
  </si>
  <si>
    <r>
      <rPr/>
      <t>Number of Enrolled Students Awarded Aid:</t>
    </r>
    <r>
      <rPr>
        <rFont val="Arial"/>
        <sz val="10.0"/>
      </rPr>
      <t xml:space="preserve">  List the number of degree-seeking full-time and less-than-full-time undergraduates who applied for and were awarded financial aid from any source. </t>
    </r>
    <r>
      <rPr>
        <rFont val="Arial"/>
        <b/>
        <sz val="10.0"/>
      </rPr>
      <t xml:space="preserve">Aid that is non-need-based but that was used to meet need should be counted as need-based aid. </t>
    </r>
    <r>
      <rPr>
        <rFont val="Arial"/>
        <sz val="10.0"/>
        <u/>
      </rPr>
      <t>Numbers should reflect the cohort awarded the dollars reported in H1.</t>
    </r>
    <r>
      <rPr>
        <rFont val="Arial"/>
        <sz val="10.0"/>
      </rPr>
      <t xml:space="preserve">  Note:  In the chart below, students may be counted in more than one row, and full-time freshmen should also be counted as full-time undergraduates.</t>
    </r>
  </si>
  <si>
    <t>d</t>
  </si>
  <si>
    <t>Total number who are men</t>
  </si>
  <si>
    <t>e</t>
  </si>
  <si>
    <t>Total number who are nonresident aliens (international)</t>
  </si>
  <si>
    <t>First-time
Full-time
Freshmen</t>
  </si>
  <si>
    <t>f</t>
  </si>
  <si>
    <t>Full-time
Undergraduate
(Incl. Fresh.)</t>
  </si>
  <si>
    <t>Less Than
Full-time
Undergraduate</t>
  </si>
  <si>
    <t>a)</t>
  </si>
  <si>
    <t>Total number with doctorate, or other terminal degree</t>
  </si>
  <si>
    <t>Number of degree-seeking undergraduate students (CDS Item B1 if reporting on Fall 2016 cohort)</t>
  </si>
  <si>
    <t>g</t>
  </si>
  <si>
    <t>Total number whose highest degree is a master's but not a terminal master's</t>
  </si>
  <si>
    <t>h</t>
  </si>
  <si>
    <t>Total number whose highest degree is a bachelor's</t>
  </si>
  <si>
    <t>i</t>
  </si>
  <si>
    <r>
      <rPr/>
      <t xml:space="preserve">Total number whose highest degree is unknown or other  (Note:  Items </t>
    </r>
    <r>
      <rPr>
        <rFont val="Arial"/>
        <b/>
        <sz val="10.0"/>
      </rPr>
      <t>f</t>
    </r>
    <r>
      <rPr>
        <rFont val="Arial"/>
        <sz val="10.0"/>
      </rPr>
      <t xml:space="preserve">, </t>
    </r>
    <r>
      <rPr>
        <rFont val="Arial"/>
        <b/>
        <sz val="10.0"/>
      </rPr>
      <t>g</t>
    </r>
    <r>
      <rPr>
        <rFont val="Arial"/>
        <sz val="10.0"/>
      </rPr>
      <t xml:space="preserve">, </t>
    </r>
    <r>
      <rPr>
        <rFont val="Arial"/>
        <b/>
        <sz val="10.0"/>
      </rPr>
      <t>h</t>
    </r>
    <r>
      <rPr>
        <rFont val="Arial"/>
        <sz val="10.0"/>
      </rPr>
      <t xml:space="preserve">, and </t>
    </r>
    <r>
      <rPr>
        <rFont val="Arial"/>
        <b/>
        <sz val="10.0"/>
      </rPr>
      <t>i</t>
    </r>
    <r>
      <rPr>
        <rFont val="Arial"/>
        <sz val="10.0"/>
      </rPr>
      <t xml:space="preserve"> must sum up to item </t>
    </r>
    <r>
      <rPr>
        <rFont val="Arial"/>
        <b/>
        <sz val="10.0"/>
      </rPr>
      <t>a</t>
    </r>
    <r>
      <rPr>
        <rFont val="Arial"/>
        <sz val="10.0"/>
      </rPr>
      <t>.)</t>
    </r>
  </si>
  <si>
    <t>b)</t>
  </si>
  <si>
    <r>
      <rPr/>
      <t xml:space="preserve">Number of students in line </t>
    </r>
    <r>
      <rPr>
        <rFont val="Arial"/>
        <b/>
        <sz val="9.0"/>
      </rPr>
      <t>a</t>
    </r>
    <r>
      <rPr>
        <rFont val="Arial"/>
        <sz val="9.0"/>
      </rPr>
      <t xml:space="preserve"> who applied for need-based financial aid</t>
    </r>
  </si>
  <si>
    <t>c)</t>
  </si>
  <si>
    <t>J. DEGREES CONFERRED</t>
  </si>
  <si>
    <t>j</t>
  </si>
  <si>
    <r>
      <rPr/>
      <t xml:space="preserve">Number of students in line </t>
    </r>
    <r>
      <rPr>
        <rFont val="Arial"/>
        <b/>
        <sz val="9.0"/>
      </rPr>
      <t>b</t>
    </r>
    <r>
      <rPr>
        <rFont val="Arial"/>
        <sz val="9.0"/>
      </rPr>
      <t xml:space="preserve"> who were determined to have financial need</t>
    </r>
  </si>
  <si>
    <t>d)</t>
  </si>
  <si>
    <t>J1</t>
  </si>
  <si>
    <r>
      <rPr/>
      <t xml:space="preserve">Number of students in line </t>
    </r>
    <r>
      <rPr>
        <rFont val="Arial"/>
        <b/>
        <sz val="9.0"/>
      </rPr>
      <t>c</t>
    </r>
    <r>
      <rPr>
        <rFont val="Arial"/>
        <sz val="9.0"/>
      </rPr>
      <t xml:space="preserve"> who were awarded any financial aid</t>
    </r>
  </si>
  <si>
    <t>Degrees conferred between July 1, 2015 and June 30, 2016</t>
  </si>
  <si>
    <t>Total number in stand-alone graduate/ professional programs in which faculty teach virtually only graduate-level students</t>
  </si>
  <si>
    <t>e)</t>
  </si>
  <si>
    <r>
      <rPr/>
      <t xml:space="preserve">Number of students in line </t>
    </r>
    <r>
      <rPr>
        <rFont val="Arial"/>
        <b/>
        <sz val="9.0"/>
      </rPr>
      <t>d</t>
    </r>
    <r>
      <rPr>
        <rFont val="Arial"/>
        <sz val="9.0"/>
      </rPr>
      <t xml:space="preserve"> who were awarded any need-based scholarship or grant aid</t>
    </r>
  </si>
  <si>
    <t>I2</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</si>
  <si>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</si>
  <si>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Student to Faculty Ratio</t>
  </si>
  <si>
    <t>f)</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</si>
  <si>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</si>
  <si>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rPr/>
      <t xml:space="preserve">Number of students in line </t>
    </r>
    <r>
      <rPr>
        <rFont val="Arial"/>
        <b/>
        <sz val="9.0"/>
      </rPr>
      <t>d</t>
    </r>
    <r>
      <rPr>
        <rFont val="Arial"/>
        <sz val="9.0"/>
      </rPr>
      <t xml:space="preserve"> who were awarded any need-based self-help aid</t>
    </r>
  </si>
  <si>
    <t>Fall 2016 Student to Faculty ratio</t>
  </si>
  <si>
    <t>g)</t>
  </si>
  <si>
    <r>
      <rPr/>
      <t xml:space="preserve">Number of students in line </t>
    </r>
    <r>
      <rPr>
        <rFont val="Arial"/>
        <b/>
        <sz val="9.0"/>
      </rPr>
      <t>d</t>
    </r>
    <r>
      <rPr>
        <rFont val="Arial"/>
        <sz val="9.0"/>
      </rPr>
      <t xml:space="preserve"> who were awarded any non-need-based scholarship or grant aid</t>
    </r>
  </si>
  <si>
    <t>Category</t>
  </si>
  <si>
    <t>h)</t>
  </si>
  <si>
    <r>
      <rPr/>
      <t xml:space="preserve">Number of students in line </t>
    </r>
    <r>
      <rPr>
        <rFont val="Arial"/>
        <b/>
        <sz val="9.0"/>
      </rPr>
      <t>d</t>
    </r>
    <r>
      <rPr>
        <rFont val="Arial"/>
        <sz val="9.0"/>
      </rPr>
      <t xml:space="preserve"> whose need was fully met (</t>
    </r>
    <r>
      <rPr>
        <rFont val="Arial"/>
        <sz val="9.0"/>
        <u/>
      </rPr>
      <t>exclude PLUS loans, unsubsidized loans, and private alternative loans</t>
    </r>
    <r>
      <rPr>
        <rFont val="Arial"/>
        <sz val="9.0"/>
      </rPr>
      <t>)</t>
    </r>
  </si>
  <si>
    <t>i)</t>
  </si>
  <si>
    <r>
      <rPr/>
      <t>On average, the percentage of need that was met of students who were awarded any need-based aid. Exclude any aid that was awarded in excess of need as well as any resources that were awarded to replace EFC (</t>
    </r>
    <r>
      <rPr>
        <rFont val="Arial"/>
        <sz val="9.0"/>
        <u/>
      </rPr>
      <t>PLUS loans, unsubsidized loans, and private alternative loans</t>
    </r>
    <r>
      <rPr>
        <rFont val="Arial"/>
        <sz val="9.0"/>
      </rPr>
      <t>)</t>
    </r>
  </si>
  <si>
    <t>Diploma/Certificates</t>
  </si>
  <si>
    <t>Bachelor’s</t>
  </si>
  <si>
    <t>CIP 2010 Categories to Include</t>
  </si>
  <si>
    <t>j)</t>
  </si>
  <si>
    <r>
      <rPr/>
      <t xml:space="preserve">The average financial aid package of those in line </t>
    </r>
    <r>
      <rPr>
        <rFont val="Arial"/>
        <b/>
        <sz val="9.0"/>
      </rPr>
      <t>d</t>
    </r>
    <r>
      <rPr>
        <rFont val="Arial"/>
        <sz val="9.0"/>
      </rPr>
      <t>. Exclude any resources that were awarded to replace EFC (</t>
    </r>
    <r>
      <rPr>
        <rFont val="Arial"/>
        <sz val="9.0"/>
        <u/>
      </rPr>
      <t>PLUS loans, unsubsidized loans, and private alternative loans</t>
    </r>
    <r>
      <rPr>
        <rFont val="Arial"/>
        <sz val="9.0"/>
      </rPr>
      <t>)</t>
    </r>
  </si>
  <si>
    <t>Agriculture</t>
  </si>
  <si>
    <t>k)</t>
  </si>
  <si>
    <t>to 1</t>
  </si>
  <si>
    <r>
      <rPr/>
      <t>Average need-based scholarship and grant award of those in line</t>
    </r>
    <r>
      <rPr>
        <rFont val="Arial"/>
        <b/>
        <sz val="9.0"/>
      </rPr>
      <t xml:space="preserve"> e</t>
    </r>
  </si>
  <si>
    <t>Natural resources and conservation</t>
  </si>
  <si>
    <t>(based on</t>
  </si>
  <si>
    <t>students</t>
  </si>
  <si>
    <t>and</t>
  </si>
  <si>
    <t>faculty).</t>
  </si>
  <si>
    <t>I3</t>
  </si>
  <si>
    <t>Undergraduate Class Size</t>
  </si>
  <si>
    <t>In the table below, please use the following definitions to report information about the size of classes and class sections offered in the Fall 2016 term.</t>
  </si>
  <si>
    <r>
      <rPr/>
      <t>Class Sections:</t>
    </r>
    <r>
      <rPr>
        <rFont val="Arial"/>
        <sz val="10.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</si>
  <si>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Architecture</t>
  </si>
  <si>
    <t>l)</t>
  </si>
  <si>
    <r>
      <rPr/>
      <t>Average need-based self-help award (</t>
    </r>
    <r>
      <rPr>
        <rFont val="Arial"/>
        <sz val="9.0"/>
        <u/>
      </rPr>
      <t>excluding PLUS loans, unsubsidized loans, and private alternative loans</t>
    </r>
    <r>
      <rPr>
        <rFont val="Arial"/>
        <sz val="9.0"/>
      </rPr>
      <t xml:space="preserve">) of those in line </t>
    </r>
    <r>
      <rPr>
        <rFont val="Arial"/>
        <b/>
        <sz val="9.0"/>
      </rPr>
      <t>f</t>
    </r>
  </si>
  <si>
    <t>m)</t>
  </si>
  <si>
    <r>
      <rPr/>
      <t>Average need-based loan (</t>
    </r>
    <r>
      <rPr>
        <rFont val="Arial"/>
        <sz val="9.0"/>
        <u/>
      </rPr>
      <t>excluding PLUS loans, unsubsidized loans, and private alternative loans</t>
    </r>
    <r>
      <rPr>
        <rFont val="Arial"/>
        <sz val="9.0"/>
      </rPr>
      <t>) of those in line</t>
    </r>
    <r>
      <rPr>
        <rFont val="Arial"/>
        <b/>
        <sz val="9.0"/>
      </rPr>
      <t xml:space="preserve"> f </t>
    </r>
    <r>
      <rPr>
        <rFont val="Arial"/>
        <sz val="9.0"/>
      </rPr>
      <t>who were awarded a need-based loan</t>
    </r>
  </si>
  <si>
    <t>H2A</t>
  </si>
  <si>
    <r>
      <rPr/>
      <t>Number of Enrolled Students Awarded Non-need-based Scholarships and Grants</t>
    </r>
    <r>
      <rPr>
        <rFont val="Arial"/>
        <sz val="10.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</si>
  <si>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Area, ethnic, and gender studies</t>
  </si>
  <si>
    <r>
      <rPr/>
      <t>Class Subsections:</t>
    </r>
    <r>
      <rPr>
        <rFont val="Arial"/>
        <sz val="10.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</si>
  <si>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Communication/journalism</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</si>
  <si>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</si>
  <si>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Full-time
Undergrad
(Incl. Fresh.)</t>
  </si>
  <si>
    <t>Less Than
Full-time
Undergrad</t>
  </si>
  <si>
    <t>Communication technologies</t>
  </si>
  <si>
    <t>n)</t>
  </si>
  <si>
    <r>
      <rPr/>
      <t xml:space="preserve">Number of students in line </t>
    </r>
    <r>
      <rPr>
        <rFont val="Arial"/>
        <b/>
        <sz val="9.0"/>
      </rPr>
      <t>a</t>
    </r>
    <r>
      <rPr>
        <rFont val="Arial"/>
        <sz val="9.0"/>
      </rPr>
      <t xml:space="preserve"> who had no financial need and who were awarded institutional non-need-based scholarship or grant aid (exclude those who were awarded athletic awards and tuition benefits)</t>
    </r>
  </si>
  <si>
    <t>Computer and information sciences</t>
  </si>
  <si>
    <t>o)</t>
  </si>
  <si>
    <t>Personal and culinary services</t>
  </si>
  <si>
    <t>Number of Class Sections with Undergraduates Enrolled</t>
  </si>
  <si>
    <r>
      <rPr/>
      <t xml:space="preserve">Average dollar amount of institutional non-need-based scholarship and grant aid awarded to students in line </t>
    </r>
    <r>
      <rPr>
        <rFont val="Arial"/>
        <b/>
        <sz val="9.0"/>
      </rPr>
      <t>n</t>
    </r>
  </si>
  <si>
    <t>Education</t>
  </si>
  <si>
    <t>Undergraduate Class Size (provide numbers)</t>
  </si>
  <si>
    <t>Engineering</t>
  </si>
  <si>
    <t>Engineering technologies</t>
  </si>
  <si>
    <t>Foreign languages, literatures, and linguistics</t>
  </si>
  <si>
    <t>Family and consumer sciences</t>
  </si>
  <si>
    <t>Law/legal studies</t>
  </si>
  <si>
    <t>p)</t>
  </si>
  <si>
    <t>Liberal arts/general studies</t>
  </si>
  <si>
    <r>
      <rPr/>
      <t xml:space="preserve">Number of students in line </t>
    </r>
    <r>
      <rPr>
        <rFont val="Arial"/>
        <b/>
        <sz val="9.0"/>
      </rPr>
      <t>a</t>
    </r>
    <r>
      <rPr>
        <rFont val="Arial"/>
        <sz val="9.0"/>
      </rPr>
      <t xml:space="preserve"> who were awarded an institutional non-need-based athletic scholarship or grant</t>
    </r>
  </si>
  <si>
    <t>Library science</t>
  </si>
  <si>
    <t>Biological/life sciences</t>
  </si>
  <si>
    <t>q)</t>
  </si>
  <si>
    <r>
      <rPr/>
      <t xml:space="preserve">Average dollar amount of institutional non-need-based athletic scholarships and grants awarded to students in line </t>
    </r>
    <r>
      <rPr>
        <rFont val="Arial"/>
        <b/>
        <sz val="9.0"/>
      </rPr>
      <t>p</t>
    </r>
  </si>
  <si>
    <t>CLASS SECTIONS</t>
  </si>
  <si>
    <t>Mathematics and statistics</t>
  </si>
  <si>
    <t>Military science and military technologies</t>
  </si>
  <si>
    <t>28 &amp; 29</t>
  </si>
  <si>
    <t>Incorporated into H1 above.</t>
  </si>
  <si>
    <t>Interdisciplinary studies</t>
  </si>
  <si>
    <t>Parks and recreation</t>
  </si>
  <si>
    <t>Philosophy and religious studies</t>
  </si>
  <si>
    <t>Theology and religious vocations</t>
  </si>
  <si>
    <t>2-9</t>
  </si>
  <si>
    <t>Physical sciences</t>
  </si>
  <si>
    <t>Science technologies</t>
  </si>
  <si>
    <t>Psychology</t>
  </si>
  <si>
    <t>Homeland Security, law enforcement, firefighting, and protective services</t>
  </si>
  <si>
    <t>10-19</t>
  </si>
  <si>
    <t>20-29</t>
  </si>
  <si>
    <t>30-39</t>
  </si>
  <si>
    <t>40-49</t>
  </si>
  <si>
    <t>50-99</t>
  </si>
  <si>
    <t>100+</t>
  </si>
  <si>
    <t>Public administration and social services</t>
  </si>
  <si>
    <t>CLASS SUB-SECTIONS</t>
  </si>
  <si>
    <t xml:space="preserve">Social sciences </t>
  </si>
  <si>
    <t>Construction trades</t>
  </si>
  <si>
    <t>Mechanic and repair technologies</t>
  </si>
  <si>
    <r>
      <rPr/>
      <t xml:space="preserve">Note: </t>
    </r>
    <r>
      <rPr>
        <rFont val="Arial"/>
        <sz val="10.0"/>
      </rPr>
      <t xml:space="preserve">These are the graduates and loan types to include and exclude in order to fill out CDS H4 and H5. </t>
    </r>
  </si>
  <si>
    <t>Precision production</t>
  </si>
  <si>
    <t>Transportation and materials moving</t>
  </si>
  <si>
    <t>Visual and performing arts</t>
  </si>
  <si>
    <t>Health professions and related programs</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</si>
  <si>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</si>
  <si>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Business/marketing</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</si>
  <si>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</si>
  <si>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</si>
  <si>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</si>
  <si>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2016 undergraduate class who started at your institution as first-time students and received a bachelor's degree between July 1, 2015 and June 30, 2016. Exclude students who transferred into your institution</t>
  </si>
  <si>
    <t>H5</t>
  </si>
  <si>
    <r>
      <rPr/>
      <t xml:space="preserve">Number and percent of students in class (defined in H4 above) borrowing from federal, non-federal, and any loan sources, and the average (or mean) amount borrowed. </t>
    </r>
    <r>
      <rPr>
        <rFont val="Arial"/>
        <color rgb="FFFF0000"/>
        <sz val="8.0"/>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</si>
  <si>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</si>
  <si>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TOTAL (should = 100%)</t>
  </si>
  <si>
    <t xml:space="preserve">Number in the class (defined in H4 above) who borrowed from the types of loans specified in the first column </t>
  </si>
  <si>
    <t>Percent of the class (defined above) who borrowed from the  types of loans specified in the first column  (nearest 1%)</t>
  </si>
  <si>
    <t>Common Data Set Definitions</t>
  </si>
  <si>
    <t>Average per-undergraduate-borrower cumulative principal borrowed from the types of loans specified in the first column (nearest $1)</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</si>
  <si>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</si>
  <si>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</si>
  <si>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rPr/>
      <t xml:space="preserve">* Academic advisement: </t>
    </r>
    <r>
      <rPr>
        <rFont val="Arial"/>
        <color rgb="FF000000"/>
        <sz val="10.0"/>
      </rPr>
      <t>Plan under which each student is assigned to a faculty member or a trained adviser, who, through regular meetings, helps the student plan and implement immediate and long-term academic and vocational goals.</t>
    </r>
  </si>
  <si>
    <t>a) Any loan program: Federal Perkins, Federal Stafford Subsidized and Unsubsidized, institutional, state, private loans that your institution is aware of, etc. Include both Federal Direct Student Loans and Federal Family Education Loans.</t>
  </si>
  <si>
    <r>
      <rPr/>
      <t xml:space="preserve">Accelerated program: </t>
    </r>
    <r>
      <rPr>
        <rFont val="Arial"/>
        <color rgb="FF000000"/>
        <sz val="10.0"/>
      </rPr>
      <t>Completion of a college program of study in fewer than the usual number of years, most often by attending summer sessions and carrying extra courses during the regular academic term</t>
    </r>
    <r>
      <rPr>
        <rFont val="Arial"/>
        <b/>
        <color rgb="FF000000"/>
        <sz val="10.0"/>
      </rPr>
      <t>.</t>
    </r>
  </si>
  <si>
    <r>
      <rPr/>
      <t xml:space="preserve">Admitted student: </t>
    </r>
    <r>
      <rPr>
        <rFont val="Arial"/>
        <color rgb="FF000000"/>
        <sz val="10.0"/>
      </rPr>
      <t>Applicant who is offered admission to a degree-granting program</t>
    </r>
    <r>
      <rPr>
        <rFont val="Arial"/>
        <b/>
        <color rgb="FF000000"/>
        <sz val="10.0"/>
      </rPr>
      <t xml:space="preserve"> </t>
    </r>
    <r>
      <rPr>
        <rFont val="Arial"/>
        <color rgb="FF000000"/>
        <sz val="10.0"/>
      </rPr>
      <t>at your institution.</t>
    </r>
  </si>
  <si>
    <r>
      <rPr/>
      <t xml:space="preserve">* Adult student services: </t>
    </r>
    <r>
      <rPr>
        <rFont val="Arial"/>
        <color rgb="FF000000"/>
        <sz val="10.0"/>
      </rPr>
      <t>Admission assistance, support, orientation, and other services expressly for adults who have started college for the first time, or who are re-entering after a lapse of a few years.</t>
    </r>
  </si>
  <si>
    <r>
      <rPr/>
      <t xml:space="preserve">American Indian or Alaska Native: </t>
    </r>
    <r>
      <rPr>
        <rFont val="Arial"/>
        <color rgb="FF000000"/>
        <sz val="10.0"/>
      </rPr>
      <t>A person having origins in any of the original peoples of North and South America (including Central America) and maintaining tribal affiliation or community attachment.</t>
    </r>
  </si>
  <si>
    <r>
      <rPr/>
      <t xml:space="preserve">Applicant (first-time, first year): </t>
    </r>
    <r>
      <rPr>
        <rFont val="Arial"/>
        <color rgb="FF000000"/>
        <sz val="10.0"/>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</si>
  <si>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t xml:space="preserve">Application fee: </t>
    </r>
    <r>
      <rPr>
        <rFont val="Arial"/>
        <color rgb="FF000000"/>
        <sz val="10.0"/>
      </rPr>
      <t xml:space="preserve">That amount of money that an institution charges for processing a student’s application for acceptance. This amount is </t>
    </r>
    <r>
      <rPr>
        <rFont val="Arial"/>
        <i/>
        <color rgb="FF000000"/>
        <sz val="10.0"/>
      </rPr>
      <t xml:space="preserve">not </t>
    </r>
    <r>
      <rPr>
        <rFont val="Arial"/>
        <color rgb="FF000000"/>
        <sz val="10.0"/>
      </rPr>
      <t>creditable toward tuition and required fees, nor is it refundable if the student is not admitted to the institution.</t>
    </r>
  </si>
  <si>
    <r>
      <rPr/>
      <t xml:space="preserve">Asian: </t>
    </r>
    <r>
      <rPr>
        <rFont val="Arial"/>
        <color rgb="FF000000"/>
        <sz val="10.0"/>
      </rPr>
      <t>A person having origins in any of the original peoples of the Far East, Southeast Asia, or the Indian subcontinent, including, for example, Cambodia, China, India, Japan, Korea, Malaysia, Pakistan, the Philippine Islands, Thailand, and Vietnam.</t>
    </r>
  </si>
  <si>
    <r>
      <rPr/>
      <t xml:space="preserve">Associate degree: </t>
    </r>
    <r>
      <rPr>
        <rFont val="Arial"/>
        <color rgb="FF000000"/>
        <sz val="10.0"/>
      </rPr>
      <t>An award that normally requires at least two but less than four years of full-time equivalent college work.</t>
    </r>
  </si>
  <si>
    <r>
      <rPr/>
      <t xml:space="preserve">Bachelor’s degree: </t>
    </r>
    <r>
      <rPr>
        <rFont val="Arial"/>
        <color rgb="FF000000"/>
        <sz val="10.0"/>
      </rPr>
      <t xml:space="preserve">An award (baccalaureate or equivalent degree, as determined by the Secretary of the U.S. Department of Education) that normally requires at least four years but </t>
    </r>
    <r>
      <rPr>
        <rFont val="Arial"/>
        <i/>
        <color rgb="FF000000"/>
        <sz val="10.0"/>
      </rPr>
      <t>not</t>
    </r>
    <r>
      <rPr>
        <rFont val="Arial"/>
        <color rgb="FF000000"/>
        <sz val="10.0"/>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</si>
  <si>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b) Federal loan programs: Federal Perkins, Federal Stafford Subsidized and Unsubsidized. Include both Federal Direct Student Loans and Federal Family Education Loans.</t>
  </si>
  <si>
    <r>
      <rPr/>
      <t xml:space="preserve">Black or African American: </t>
    </r>
    <r>
      <rPr>
        <rFont val="Arial"/>
        <color rgb="FF000000"/>
        <sz val="10.0"/>
      </rPr>
      <t>A person having origins in any of the black racial groups of Africa.</t>
    </r>
  </si>
  <si>
    <r>
      <rPr/>
      <t xml:space="preserve">Board (charges): </t>
    </r>
    <r>
      <rPr>
        <rFont val="Arial"/>
        <color rgb="FF000000"/>
        <sz val="10.0"/>
      </rPr>
      <t>Assume average cost for 19 meals per week or the maximum meal plan.</t>
    </r>
  </si>
  <si>
    <r>
      <rPr/>
      <t xml:space="preserve">Books and supplies (costs): </t>
    </r>
    <r>
      <rPr>
        <rFont val="Arial"/>
        <color rgb="FF000000"/>
        <sz val="10.0"/>
      </rPr>
      <t>Average cost of books and supplies. Do not include unusual costs for special groups of students (e.g., engineering or art majors), unless they constitute the majority of students at your institution.</t>
    </r>
  </si>
  <si>
    <r>
      <rPr/>
      <t xml:space="preserve">Calendar system: </t>
    </r>
    <r>
      <rPr>
        <rFont val="Arial"/>
        <color rgb="FF000000"/>
        <sz val="10.0"/>
      </rPr>
      <t>The method by which an institution structures most of its courses for the academic year.</t>
    </r>
  </si>
  <si>
    <r>
      <rPr/>
      <t>Campus Ministry:</t>
    </r>
    <r>
      <rPr>
        <rFont val="Arial"/>
        <sz val="10.0"/>
      </rPr>
      <t xml:space="preserve"> Religious student organizations (denominational or nondenominational) devoted to fostering religious life on college campuses. May also refer to Campus Crusade for Christ, an interdenominational Christian organization.</t>
    </r>
  </si>
  <si>
    <t>c) Institutional loan programs.</t>
  </si>
  <si>
    <t>d) State loan programs.</t>
  </si>
  <si>
    <r>
      <rPr/>
      <t xml:space="preserve">* Career and placement services: </t>
    </r>
    <r>
      <rPr>
        <rFont val="Arial"/>
        <color rgb="FF000000"/>
        <sz val="10.0"/>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</si>
  <si>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t xml:space="preserve">Carnegie units: </t>
    </r>
    <r>
      <rPr>
        <rFont val="Arial"/>
        <color rgb="FF000000"/>
        <sz val="10.0"/>
      </rPr>
      <t>One year of study or the equivalent in a secondary school subject.</t>
    </r>
  </si>
  <si>
    <t>e) Private student loans made by a bank or lender.</t>
  </si>
  <si>
    <r>
      <rPr/>
      <t xml:space="preserve">Certificate: </t>
    </r>
    <r>
      <rPr>
        <rFont val="Arial"/>
        <color rgb="FF000000"/>
        <sz val="10.0"/>
      </rPr>
      <t xml:space="preserve">See </t>
    </r>
    <r>
      <rPr>
        <rFont val="Arial"/>
        <b/>
        <color rgb="FF000000"/>
        <sz val="10.0"/>
      </rPr>
      <t>Postsecondary award, certificate, or diploma.</t>
    </r>
  </si>
  <si>
    <r>
      <rPr/>
      <t xml:space="preserve">Class rank: </t>
    </r>
    <r>
      <rPr>
        <rFont val="Arial"/>
        <color rgb="FF000000"/>
        <sz val="10.0"/>
      </rPr>
      <t>The relative numerical position of a student in his or her graduating class, calculated by the high school on the basis of grade-point average, whether weighted or unweighted.</t>
    </r>
  </si>
  <si>
    <r>
      <rPr/>
      <t>Aid to Undergraduate Degree-seeking Nonresident Aliens</t>
    </r>
    <r>
      <rPr>
        <rFont val="Arial"/>
        <sz val="10.0"/>
      </rPr>
      <t xml:space="preserve">  (Note: Report numbers and dollar amounts for the same academic year checked in item H1.)</t>
    </r>
  </si>
  <si>
    <r>
      <rPr/>
      <t xml:space="preserve">College-preparatory program: </t>
    </r>
    <r>
      <rPr>
        <rFont val="Arial"/>
        <color rgb="FF000000"/>
        <sz val="10.0"/>
      </rPr>
      <t xml:space="preserve">Courses in academic subjects (English, history and social studies, foreign languages, mathematics, science, and the arts) that stress preparation for college or university study. </t>
    </r>
  </si>
  <si>
    <r>
      <rPr/>
      <t xml:space="preserve">Common Application: </t>
    </r>
    <r>
      <rPr>
        <rFont val="Arial"/>
        <color rgb="FF000000"/>
        <sz val="10.0"/>
      </rPr>
      <t>The standard application form distributed by the National Association of Secondary School Principals for a large number of private colleges who are members of the Common Application Group.</t>
    </r>
  </si>
  <si>
    <t>H6</t>
  </si>
  <si>
    <t>Indicate your institution’s policy regarding institutional scholarship and grant aid for undergraduate degree-seeking nonresident aliens:</t>
  </si>
  <si>
    <r>
      <rPr/>
      <t xml:space="preserve">* Community service program: </t>
    </r>
    <r>
      <rPr>
        <rFont val="Arial"/>
        <color rgb="FF000000"/>
        <sz val="10.0"/>
      </rPr>
      <t>Referral center for students wishing to perform volunteer work in the community or participate in volunteer activities coordinated by academic departments.</t>
    </r>
  </si>
  <si>
    <t>Institutional need-based scholarship or grant aid is available</t>
  </si>
  <si>
    <r>
      <rPr/>
      <t xml:space="preserve">Commuter: </t>
    </r>
    <r>
      <rPr>
        <rFont val="Arial"/>
        <color rgb="FF000000"/>
        <sz val="10.0"/>
      </rPr>
      <t xml:space="preserve">A student who lives off campus in housing that is not owned by, operated by, or affiliated with the college. This category includes students who commute from home and students who have moved to the area to attend college. </t>
    </r>
  </si>
  <si>
    <r>
      <rPr/>
      <t xml:space="preserve">Contact hour: </t>
    </r>
    <r>
      <rPr>
        <rFont val="Arial"/>
        <color rgb="FF000000"/>
        <sz val="10.0"/>
      </rPr>
      <t>A unit of measure that represents an hour of scheduled instruction given to students. Also referred to as clock hour.</t>
    </r>
  </si>
  <si>
    <t>Institutional non-need-based scholarship or grant aid is available</t>
  </si>
  <si>
    <r>
      <rPr/>
      <t xml:space="preserve">Continuous basis (for program enrollment): </t>
    </r>
    <r>
      <rPr>
        <rFont val="Arial"/>
        <color rgb="FF000000"/>
        <sz val="10.0"/>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</si>
  <si>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t>Institutional scholarship or grant aid is not available</t>
  </si>
  <si>
    <r>
      <rPr/>
      <t>Cooperative education program:</t>
    </r>
    <r>
      <rPr>
        <rFont val="Arial"/>
        <color rgb="FF000000"/>
        <sz val="10.0"/>
      </rPr>
      <t xml:space="preserve"> A program that provides for alternate class attendance and employment in business, industry, or government.</t>
    </r>
  </si>
  <si>
    <r>
      <rPr/>
      <t xml:space="preserve">Cooperative housing: </t>
    </r>
    <r>
      <rPr>
        <rFont val="Arial"/>
        <color rgb="FF000000"/>
        <sz val="10.0"/>
      </rPr>
      <t>College-owned, -operated, or -affiliated housing in which students share room and board expenses and participate in household chores to reduce living expenses.</t>
    </r>
  </si>
  <si>
    <r>
      <rPr/>
      <t xml:space="preserve">* Counseling service: </t>
    </r>
    <r>
      <rPr>
        <rFont val="Arial"/>
        <color rgb="FF000000"/>
        <sz val="10.0"/>
      </rPr>
      <t>Activities designed to assist students in making plans and decisions related to their education, career, or personal development.</t>
    </r>
  </si>
  <si>
    <r>
      <rPr/>
      <t xml:space="preserve">Credit: </t>
    </r>
    <r>
      <rPr>
        <rFont val="Arial"/>
        <color rgb="FF000000"/>
        <sz val="10.0"/>
      </rPr>
      <t>Recognition of attendance or performance in an instructional activity (course or program) that can be applied by a recipient toward the requirements for a degree, diploma, certificate, or other formal award.</t>
    </r>
  </si>
  <si>
    <t xml:space="preserve">If institutional financial aid is available for undergraduate degree-seeking nonresident aliens, provide the number of undergraduate degree-seeking nonresident aliens who were awarded need-based or non-need-based aid: </t>
  </si>
  <si>
    <r>
      <rPr/>
      <t xml:space="preserve">Credit course: </t>
    </r>
    <r>
      <rPr>
        <rFont val="Arial"/>
        <color rgb="FF000000"/>
        <sz val="10.0"/>
      </rPr>
      <t>A course that, if successfully completed, can be applied toward the number of courses required for achieving a degree, diploma, certificate, or other formal award.</t>
    </r>
  </si>
  <si>
    <r>
      <rPr/>
      <t xml:space="preserve">Credit hour: </t>
    </r>
    <r>
      <rPr>
        <rFont val="Arial"/>
        <color rgb="FF000000"/>
        <sz val="10.0"/>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</si>
  <si>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rPr/>
      <t xml:space="preserve">Cross-registration: </t>
    </r>
    <r>
      <rPr>
        <rFont val="Arial"/>
        <color rgb="FF000000"/>
        <sz val="10.0"/>
      </rPr>
      <t>A system whereby students enrolled at one institution may take courses at another institution without having to apply to the second institution.</t>
    </r>
  </si>
  <si>
    <t xml:space="preserve">Average dollar amount of institutional financial aid awarded to undergraduate degree-seeking nonresident aliens: </t>
  </si>
  <si>
    <r>
      <rPr/>
      <t xml:space="preserve">Deferred admission: </t>
    </r>
    <r>
      <rPr>
        <rFont val="Arial"/>
        <color rgb="FF000000"/>
        <sz val="10.0"/>
      </rPr>
      <t>The practice of permitting admitted students to postpone enrollment, usually for a period of one academic term or one year.</t>
    </r>
  </si>
  <si>
    <r>
      <rPr/>
      <t xml:space="preserve">Degree: </t>
    </r>
    <r>
      <rPr>
        <rFont val="Arial"/>
        <color rgb="FF000000"/>
        <sz val="10.0"/>
      </rPr>
      <t>An award conferred by a college, university, or other postsecondary education institution as official recognition for the successful completion of a program of studies.</t>
    </r>
  </si>
  <si>
    <r>
      <rPr/>
      <t xml:space="preserve">Degree-seeking students: </t>
    </r>
    <r>
      <rPr>
        <rFont val="Arial"/>
        <color rgb="FF000000"/>
        <sz val="10.0"/>
      </rPr>
      <t>Students enrolled in courses for credit who are recognized by the institution as seeking a degree or formal award. At the undergraduate level, this is intended to include students enrolled in vocational or occupational programs.</t>
    </r>
  </si>
  <si>
    <r>
      <rPr/>
      <t xml:space="preserve">Differs by program (calendar system): </t>
    </r>
    <r>
      <rPr>
        <rFont val="Arial"/>
        <color rgb="FF000000"/>
        <sz val="10.0"/>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</si>
  <si>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t xml:space="preserve">Diploma: </t>
    </r>
    <r>
      <rPr>
        <rFont val="Arial"/>
        <color rgb="FF000000"/>
        <sz val="10.0"/>
      </rPr>
      <t xml:space="preserve">See </t>
    </r>
    <r>
      <rPr>
        <rFont val="Arial"/>
        <b/>
        <color rgb="FF000000"/>
        <sz val="10.0"/>
      </rPr>
      <t>Postsecondary award, certificate, or diploma.</t>
    </r>
  </si>
  <si>
    <r>
      <rPr/>
      <t xml:space="preserve">Distance learning: </t>
    </r>
    <r>
      <rPr>
        <rFont val="Arial"/>
        <color rgb="FF000000"/>
        <sz val="10.0"/>
      </rPr>
      <t>An option for earning course credit at off-campus locations via cable television, internet, satellite classes, videotapes, correspondence courses, or other means.</t>
    </r>
  </si>
  <si>
    <t xml:space="preserve">Total dollar amount of institutional financial aid awarded to undergraduate degree-seeking nonresident aliens:  </t>
  </si>
  <si>
    <r>
      <rPr/>
      <t>Doctor’s degree-research/scholarship:</t>
    </r>
    <r>
      <rPr>
        <rFont val="Arial"/>
        <color rgb="FF000000"/>
        <sz val="10.0"/>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</si>
  <si>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t xml:space="preserve">Doctor’s degree-professional practice: </t>
    </r>
    <r>
      <rPr>
        <rFont val="Arial"/>
        <color rgb="FF000000"/>
        <sz val="10.0"/>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</si>
  <si>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t xml:space="preserve">Doctor’s degree-other: </t>
    </r>
    <r>
      <rPr>
        <rFont val="Arial"/>
        <color rgb="FF000000"/>
        <sz val="10.0"/>
      </rPr>
      <t>A doctor’s degree that does not meet the definition of a doctor’s degree - research/scholarship or a doctor’s degree - professional practice.</t>
    </r>
  </si>
  <si>
    <t>H7</t>
  </si>
  <si>
    <t>Check off all financial aid forms nonresident alien first-year financial aid applicants must submit:</t>
  </si>
  <si>
    <r>
      <rPr/>
      <t xml:space="preserve">Double major: </t>
    </r>
    <r>
      <rPr>
        <rFont val="Arial"/>
        <color rgb="FF000000"/>
        <sz val="10.0"/>
      </rPr>
      <t>Program in which students may complete two undergraduate programs of study simultaneously.</t>
    </r>
  </si>
  <si>
    <t>Institution’s own financial aid form</t>
  </si>
  <si>
    <r>
      <rPr/>
      <t xml:space="preserve">Dual enrollment: </t>
    </r>
    <r>
      <rPr>
        <rFont val="Arial"/>
        <color rgb="FF000000"/>
        <sz val="10.0"/>
      </rPr>
      <t>A program through which high school students may enroll in college courses while still enrolled in high school. Students are not required to apply for admission to the college in order to participate.</t>
    </r>
  </si>
  <si>
    <r>
      <rPr/>
      <t xml:space="preserve">Early action plan: </t>
    </r>
    <r>
      <rPr>
        <rFont val="Arial"/>
        <color rgb="FF000000"/>
        <sz val="10.0"/>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</si>
  <si>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t xml:space="preserve">Early admission: </t>
    </r>
    <r>
      <rPr>
        <rFont val="Arial"/>
        <color rgb="FF000000"/>
        <sz val="10.0"/>
      </rPr>
      <t>A policy under which students who have not completed high school are admitted and enroll full time in college, usually after completion of their junior year.</t>
    </r>
  </si>
  <si>
    <t>CSS/Financial Aid PROFILE</t>
  </si>
  <si>
    <r>
      <rPr/>
      <t xml:space="preserve">Early decision plan: </t>
    </r>
    <r>
      <rPr>
        <rFont val="Arial"/>
        <color rgb="FF000000"/>
        <sz val="10.0"/>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</si>
  <si>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t xml:space="preserve">English as a Second Language (ESL): </t>
    </r>
    <r>
      <rPr>
        <rFont val="Arial"/>
        <color rgb="FF000000"/>
        <sz val="10.0"/>
      </rPr>
      <t>A course of study designed specifically for students whose native language is not English.</t>
    </r>
  </si>
  <si>
    <t>International Student’s Financial Aid Application</t>
  </si>
  <si>
    <r>
      <rPr/>
      <t xml:space="preserve">Exchange student program-domestic: </t>
    </r>
    <r>
      <rPr>
        <rFont val="Arial"/>
        <color rgb="FF000000"/>
        <sz val="10.0"/>
      </rPr>
      <t>Any arrangement between a student and a college that permits study for a semester or more at another college</t>
    </r>
    <r>
      <rPr>
        <rFont val="Arial"/>
        <b/>
        <color rgb="FF000000"/>
        <sz val="10.0"/>
      </rPr>
      <t xml:space="preserve"> in the United States </t>
    </r>
    <r>
      <rPr>
        <rFont val="Arial"/>
        <color rgb="FF000000"/>
        <sz val="10.0"/>
      </rPr>
      <t xml:space="preserve">without extending the amount of time required for a degree. </t>
    </r>
    <r>
      <rPr>
        <rFont val="Arial"/>
        <b/>
        <color rgb="FF000000"/>
        <sz val="10.0"/>
      </rPr>
      <t>See also Study abroad</t>
    </r>
    <r>
      <rPr>
        <rFont val="Arial"/>
        <color rgb="FF000000"/>
        <sz val="10.0"/>
      </rPr>
      <t>.</t>
    </r>
  </si>
  <si>
    <r>
      <rPr/>
      <t>External degree program:</t>
    </r>
    <r>
      <rPr>
        <rFont val="Arial"/>
        <color rgb="FF000000"/>
        <sz val="10.0"/>
      </rPr>
      <t xml:space="preserve"> A program of study in which students earn credits toward a degree through independent study, college courses, proficiency examinations, and personal experience. External degree programs require minimal or no classroom attendance.</t>
    </r>
  </si>
  <si>
    <t>International Student’s Certification of Finances</t>
  </si>
  <si>
    <r>
      <rPr/>
      <t xml:space="preserve">Extracurricular activities (as admission factor): </t>
    </r>
    <r>
      <rPr>
        <rFont val="Arial"/>
        <color rgb="FF000000"/>
        <sz val="10.0"/>
      </rPr>
      <t>Special consideration in the admissions process given for participation in both school and nonschool-related activities of interest to the college, such as clubs, hobbies, student government, athletics, performing arts, etc.</t>
    </r>
  </si>
  <si>
    <r>
      <rPr/>
      <t xml:space="preserve">First-time student: </t>
    </r>
    <r>
      <rPr>
        <rFont val="Arial"/>
        <color rgb="FF000000"/>
        <sz val="10.0"/>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</si>
  <si>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t xml:space="preserve">First-time, first-year (freshman) student: </t>
    </r>
    <r>
      <rPr>
        <rFont val="Arial"/>
        <color rgb="FF000000"/>
        <sz val="10.0"/>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</si>
  <si>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t xml:space="preserve">First-year student: </t>
    </r>
    <r>
      <rPr>
        <rFont val="Arial"/>
        <color rgb="FF000000"/>
        <sz val="10.0"/>
      </rPr>
      <t>A student who has completed less than the equivalent of 1 full year of undergraduate work; that is, less than 30 semester hours (in a 120-hour degree program) or less than 900 contact hours.</t>
    </r>
  </si>
  <si>
    <r>
      <rPr/>
      <t xml:space="preserve">Freshman: </t>
    </r>
    <r>
      <rPr>
        <rFont val="Arial"/>
        <color rgb="FF000000"/>
        <sz val="10.0"/>
      </rPr>
      <t>A first-year undergraduate student.</t>
    </r>
  </si>
  <si>
    <r>
      <rPr/>
      <t xml:space="preserve">*Freshman/new student orientation: </t>
    </r>
    <r>
      <rPr>
        <rFont val="Arial"/>
        <color rgb="FF000000"/>
        <sz val="10.0"/>
      </rPr>
      <t>Orientation addressing the academic, social, emotional, and intellectual issues involved in beginning college. May be a few hours or a few days in length; at some colleges, there is a fee.</t>
    </r>
  </si>
  <si>
    <t>Process for First-Year/Freshman Students</t>
  </si>
  <si>
    <r>
      <rPr/>
      <t xml:space="preserve">Full-time student (undergraduate): </t>
    </r>
    <r>
      <rPr>
        <rFont val="Arial"/>
        <color rgb="FF000000"/>
        <sz val="10.0"/>
      </rPr>
      <t>A student enrolled for 12 or more semester credits, 12 or more quarter credits, or 24 or more contact hours a week each term.</t>
    </r>
  </si>
  <si>
    <t>H8</t>
  </si>
  <si>
    <r>
      <rPr/>
      <t xml:space="preserve">Geographical residence (as admission factor): </t>
    </r>
    <r>
      <rPr>
        <rFont val="Arial"/>
        <color rgb="FF000000"/>
        <sz val="10.0"/>
      </rPr>
      <t>Special consideration in the admission process given to students from a particular region, state, or country of residence.</t>
    </r>
  </si>
  <si>
    <t>Check off all financial aid forms domestic first-year (freshman) financial aid applicants must submit:</t>
  </si>
  <si>
    <t>FAFSA</t>
  </si>
  <si>
    <r>
      <rPr/>
      <t xml:space="preserve">Grade-point average (academic high school GPA): </t>
    </r>
    <r>
      <rPr>
        <rFont val="Arial"/>
        <color rgb="FF000000"/>
        <sz val="10.0"/>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</si>
  <si>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t xml:space="preserve">Graduate student: </t>
    </r>
    <r>
      <rPr>
        <rFont val="Arial"/>
        <color rgb="FF000000"/>
        <sz val="10.0"/>
      </rPr>
      <t>A student who holds a bachelor’s or equivalent, and is taking courses at the post-baccalaureate level.</t>
    </r>
  </si>
  <si>
    <t>Institution's own financial aid form</t>
  </si>
  <si>
    <r>
      <rPr/>
      <t xml:space="preserve">* Health services: </t>
    </r>
    <r>
      <rPr>
        <rFont val="Arial"/>
        <color rgb="FF000000"/>
        <sz val="10.0"/>
      </rPr>
      <t>Free or low cost on-campus primary and preventive health care available to students.</t>
    </r>
  </si>
  <si>
    <r>
      <rPr/>
      <t xml:space="preserve">High school diploma or recognized equivalent: </t>
    </r>
    <r>
      <rPr>
        <rFont val="Arial"/>
        <color rgb="FF000000"/>
        <sz val="10.0"/>
      </rPr>
      <t>A document certifying the successful completion of a prescribed secondary school program of studies, or the attainment of satisfactory scores on the Tests of General Educational Development (GED), or another state-specified examination.</t>
    </r>
  </si>
  <si>
    <t>State aid form</t>
  </si>
  <si>
    <r>
      <rPr/>
      <t xml:space="preserve">Hispanic or Latino: </t>
    </r>
    <r>
      <rPr>
        <rFont val="Arial"/>
        <color rgb="FF000000"/>
        <sz val="10.0"/>
      </rPr>
      <t>A person of Mexican, Puerto Rican, Cuban, South or Central American, or other Spanish culture or origin, regardless of race.</t>
    </r>
  </si>
  <si>
    <r>
      <rPr/>
      <t>Honors program:</t>
    </r>
    <r>
      <rPr>
        <rFont val="Arial"/>
        <color rgb="FF000000"/>
        <sz val="10.0"/>
      </rPr>
      <t xml:space="preserve"> Any special program for very able students offering the opportunity for educational enrichment, independent study, acceleration, or some combination of these.</t>
    </r>
    <r>
      <rPr>
        <rFont val="Arial"/>
        <b/>
        <color rgb="FF000000"/>
        <sz val="10.0"/>
      </rPr>
      <t xml:space="preserve"> </t>
    </r>
  </si>
  <si>
    <t>Noncustodial PROFILE</t>
  </si>
  <si>
    <r>
      <rPr/>
      <t xml:space="preserve">Independent study: </t>
    </r>
    <r>
      <rPr>
        <rFont val="Arial"/>
        <color rgb="FF000000"/>
        <sz val="10.0"/>
      </rPr>
      <t>Academic work chosen or designed by the student with the approval of the department concerned, under an instructor’s supervision, and usually undertaken outside of the regular classroom structure.</t>
    </r>
  </si>
  <si>
    <r>
      <rPr/>
      <t xml:space="preserve">In-state tuition: </t>
    </r>
    <r>
      <rPr>
        <rFont val="Arial"/>
        <color rgb="FF000000"/>
        <sz val="10.0"/>
      </rPr>
      <t>The tuition charged by institutions to those students who meet the state’s or institution’s residency requirements.</t>
    </r>
  </si>
  <si>
    <t>Business/Farm Supplement</t>
  </si>
  <si>
    <r>
      <rPr/>
      <t xml:space="preserve">International student: </t>
    </r>
    <r>
      <rPr>
        <rFont val="Arial"/>
        <color rgb="FF000000"/>
        <sz val="10.0"/>
      </rPr>
      <t>See</t>
    </r>
    <r>
      <rPr>
        <rFont val="Arial"/>
        <b/>
        <color rgb="FF000000"/>
        <sz val="10.0"/>
      </rPr>
      <t xml:space="preserve"> Nonresident alien.</t>
    </r>
  </si>
  <si>
    <r>
      <rPr/>
      <t xml:space="preserve">International student group: </t>
    </r>
    <r>
      <rPr>
        <rFont val="Arial"/>
        <color rgb="FF000000"/>
        <sz val="10.0"/>
      </rPr>
      <t>Student groups that facilitate cultural dialogue, support a diverse campus, assist international students in acclimation and creating a social network.</t>
    </r>
    <r>
      <rPr>
        <rFont val="Arial"/>
        <b/>
        <color rgb="FF000000"/>
        <sz val="10.0"/>
      </rPr>
      <t xml:space="preserve"> </t>
    </r>
  </si>
  <si>
    <r>
      <rPr/>
      <t>Internship:</t>
    </r>
    <r>
      <rPr>
        <rFont val="Arial"/>
        <color rgb="FF000000"/>
        <sz val="10.0"/>
      </rPr>
      <t xml:space="preserve"> Any short-term, supervised work experience usually related to a student’s major field, for which the student earns academic credit. The work can be full- or part-time, on- or off-campus, paid or unpaid.</t>
    </r>
  </si>
  <si>
    <r>
      <rPr/>
      <t xml:space="preserve">* Learning center: </t>
    </r>
    <r>
      <rPr>
        <rFont val="Arial"/>
        <color rgb="FF000000"/>
        <sz val="10.0"/>
      </rPr>
      <t>Center offering assistance through tutors, workshops, computer programs, or audiovisual equipment in reading, writing, math, and skills such as taking notes, managing time, taking tests.</t>
    </r>
  </si>
  <si>
    <r>
      <rPr/>
      <t xml:space="preserve">* Legal services: </t>
    </r>
    <r>
      <rPr>
        <rFont val="Arial"/>
        <color rgb="FF000000"/>
        <sz val="10.0"/>
      </rPr>
      <t>Free or low cost legal advice for a range of issues (personal and other).</t>
    </r>
  </si>
  <si>
    <t>H9</t>
  </si>
  <si>
    <r>
      <rPr/>
      <t xml:space="preserve">Liberal arts/career combination: </t>
    </r>
    <r>
      <rPr>
        <rFont val="Arial"/>
        <color rgb="FF000000"/>
        <sz val="10.0"/>
      </rPr>
      <t>Program in which a student earns undergraduate degrees in two separate fields, one in a liberal arts major and the other in a professional or specialized major, whether on campus or through cross‑registration.</t>
    </r>
  </si>
  <si>
    <t>Indicate filing dates for first-year (freshman) students:</t>
  </si>
  <si>
    <t>Priority date for filing required financial aid forms:</t>
  </si>
  <si>
    <r>
      <rPr/>
      <t xml:space="preserve">Master's degree: </t>
    </r>
    <r>
      <rPr>
        <rFont val="Arial"/>
        <color rgb="FF000000"/>
        <sz val="10.0"/>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</si>
  <si>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rPr/>
      <t xml:space="preserve">Minority affiliation (as admission factor): </t>
    </r>
    <r>
      <rPr>
        <rFont val="Arial"/>
        <color rgb="FF000000"/>
        <sz val="10.0"/>
      </rPr>
      <t>Special consideration in the admission process for members of designated racial/ethnic minority groups.</t>
    </r>
  </si>
  <si>
    <t>Deadline for filing required financial aid forms:</t>
  </si>
  <si>
    <r>
      <rPr/>
      <t xml:space="preserve">* Minority student center: </t>
    </r>
    <r>
      <rPr>
        <rFont val="Arial"/>
        <color rgb="FF000000"/>
        <sz val="10.0"/>
      </rPr>
      <t>Center with programs, activities, and/or services intended to enhance the college experience of students of color.</t>
    </r>
  </si>
  <si>
    <t>No deadline for filing required forms (applications processed on a rolling basis):</t>
  </si>
  <si>
    <r>
      <rPr/>
      <t xml:space="preserve">Model United Nations: </t>
    </r>
    <r>
      <rPr>
        <rFont val="Arial"/>
        <sz val="10.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</si>
  <si>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t>Native Hawaiian or Other Pacific Islander:</t>
    </r>
    <r>
      <rPr>
        <rFont val="Arial"/>
        <i/>
        <color rgb="FF000000"/>
        <sz val="10.0"/>
      </rPr>
      <t xml:space="preserve"> </t>
    </r>
    <r>
      <rPr>
        <rFont val="Arial"/>
        <color rgb="FF000000"/>
        <sz val="10.0"/>
      </rPr>
      <t>A person having origins in any of the original peoples of Hawaii, Guam, Samoa, or other Pacific Islands.</t>
    </r>
  </si>
  <si>
    <t>H10</t>
  </si>
  <si>
    <t>Indicate notification dates for first-year (freshman) students (answer a or b):</t>
  </si>
  <si>
    <r>
      <rPr/>
      <t xml:space="preserve">Nonresident alien: </t>
    </r>
    <r>
      <rPr>
        <rFont val="Arial"/>
        <color rgb="FF000000"/>
        <sz val="10.0"/>
      </rPr>
      <t>A person who is not a citizen or national of the United States and who is in this country on a visa or temporary basis and does not have the right to remain indefinitely.</t>
    </r>
  </si>
  <si>
    <r>
      <rPr/>
      <t xml:space="preserve">* On-campus day care: </t>
    </r>
    <r>
      <rPr>
        <rFont val="Arial"/>
        <color rgb="FF000000"/>
        <sz val="10.0"/>
      </rPr>
      <t>Licensed day care for students’ children (usually age 3 and up); usually for a fee.</t>
    </r>
  </si>
  <si>
    <t xml:space="preserve">Students notified on or about (date): </t>
  </si>
  <si>
    <r>
      <rPr/>
      <t xml:space="preserve">Open admission: </t>
    </r>
    <r>
      <rPr>
        <rFont val="Arial"/>
        <color rgb="FF000000"/>
        <sz val="10.0"/>
      </rPr>
      <t>Admission policy under which virtually all secondary school graduates or students with GED equivalency diplomas are admitted without regard to academic record, test scores, or other qualifications.</t>
    </r>
  </si>
  <si>
    <r>
      <rPr/>
      <t xml:space="preserve">Other expenses (costs): </t>
    </r>
    <r>
      <rPr>
        <rFont val="Arial"/>
        <color rgb="FF000000"/>
        <sz val="10.0"/>
      </rPr>
      <t>Include average costs for clothing, laundry, entertainment, medical (if not a required fee), and furnishings.</t>
    </r>
  </si>
  <si>
    <r>
      <rPr/>
      <t xml:space="preserve">Out-of-state tuition: </t>
    </r>
    <r>
      <rPr>
        <rFont val="Arial"/>
        <color rgb="FF000000"/>
        <sz val="10.0"/>
      </rPr>
      <t>The tuition charged by institutions to those students who do not meet the institution’s or state’s residency requirements.</t>
    </r>
  </si>
  <si>
    <r>
      <rPr/>
      <t xml:space="preserve">Part-time student (undergraduate): </t>
    </r>
    <r>
      <rPr>
        <rFont val="Arial"/>
        <color rgb="FF000000"/>
        <sz val="10.0"/>
      </rPr>
      <t>A student enrolled for fewer than 12 credits per semester or quarter, or fewer than 24 contact hours a week each term.</t>
    </r>
  </si>
  <si>
    <r>
      <rPr/>
      <t>* Personal counseling</t>
    </r>
    <r>
      <rPr>
        <rFont val="Arial"/>
        <color rgb="FF000000"/>
        <sz val="10.0"/>
      </rPr>
      <t>: One-on-one or group counseling with trained professionals for students who want to explore personal, educational, or vocational issues.</t>
    </r>
  </si>
  <si>
    <r>
      <rPr/>
      <t xml:space="preserve">Post-baccalaureate certificate: </t>
    </r>
    <r>
      <rPr>
        <rFont val="Arial"/>
        <color rgb="FF000000"/>
        <sz val="10.0"/>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</si>
  <si>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t xml:space="preserve">Post-master’s certificate: </t>
    </r>
    <r>
      <rPr>
        <rFont val="Arial"/>
        <color rgb="FF000000"/>
        <sz val="10.0"/>
      </rPr>
      <t>An award that requires completion of an organized program of study of 24 credit hours beyond the master’s degree but does not meet the requirements of academic degrees at the doctoral level.</t>
    </r>
  </si>
  <si>
    <r>
      <rPr/>
      <t xml:space="preserve">Postsecondary award, certificate, or diploma: </t>
    </r>
    <r>
      <rPr>
        <rFont val="Arial"/>
        <color rgb="FF000000"/>
        <sz val="10.0"/>
      </rPr>
      <t>Includes the following three IPEDS definitions for postsecondary awards, certificates, and diplomas of varying durations and credit/contact hour requirements—</t>
    </r>
  </si>
  <si>
    <r>
      <rPr/>
      <t>Less Than 1 Academic Year:</t>
    </r>
    <r>
      <rPr>
        <rFont val="Arial"/>
        <color rgb="FF000000"/>
        <sz val="10.0"/>
      </rPr>
      <t xml:space="preserve"> Requires completion of an organized program of study at the postsecondary level (below the baccalaureate degree) in less than 1 academic year (2 semesters or 3 quarters) or in less than 900 contact hours by a student enrolled full-time.</t>
    </r>
  </si>
  <si>
    <t>Students notified on a rolling basis:</t>
  </si>
  <si>
    <r>
      <rPr/>
      <t>At Least 1 But Less Than 2 Academic Years:</t>
    </r>
    <r>
      <rPr>
        <rFont val="Arial"/>
        <color rgb="FF000000"/>
        <sz val="10.0"/>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</si>
  <si>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t>If yes, starting date:</t>
  </si>
  <si>
    <r>
      <rPr/>
      <t>At Least 2 But Less Than 4 Academic Years:</t>
    </r>
    <r>
      <rPr>
        <rFont val="Arial"/>
        <color rgb="FF000000"/>
        <sz val="10.0"/>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</si>
  <si>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rPr/>
      <t xml:space="preserve">Private institution: </t>
    </r>
    <r>
      <rPr>
        <rFont val="Arial"/>
        <color rgb="FF000000"/>
        <sz val="10.0"/>
      </rPr>
      <t>An educational institution controlled by a private individual(s) or by a nongovernmental agency, usually supported primarily by other than public funds, and operated by other than publicly elected or appointed officials.</t>
    </r>
  </si>
  <si>
    <r>
      <rPr/>
      <t xml:space="preserve">Private for-profit institution: </t>
    </r>
    <r>
      <rPr>
        <rFont val="Arial"/>
        <color rgb="FF000000"/>
        <sz val="10.0"/>
      </rPr>
      <t>A private institution in which the individual(s) or agency in control receives compensation, other than wages, rent, or other expenses for the assumption of risk.</t>
    </r>
  </si>
  <si>
    <r>
      <rPr/>
      <t xml:space="preserve">Private nonprofit institution: </t>
    </r>
    <r>
      <rPr>
        <rFont val="Arial"/>
        <color rgb="FF000000"/>
        <sz val="10.0"/>
      </rPr>
      <t>A private institution in which the individual(s) or agency in control receives no compensation, other than wages, rent, or other expenses for the assumption of risk. These include both independent nonprofit schools and those affiliated with a religious organization.</t>
    </r>
  </si>
  <si>
    <t>H11</t>
  </si>
  <si>
    <t>Indicate reply dates:</t>
  </si>
  <si>
    <r>
      <rPr/>
      <t xml:space="preserve">Proprietary institution: </t>
    </r>
    <r>
      <rPr>
        <rFont val="Arial"/>
        <color rgb="FF000000"/>
        <sz val="10.0"/>
      </rPr>
      <t>See</t>
    </r>
    <r>
      <rPr>
        <rFont val="Arial"/>
        <b/>
        <color rgb="FF000000"/>
        <sz val="10.0"/>
      </rPr>
      <t xml:space="preserve"> Private for-profit institution.</t>
    </r>
  </si>
  <si>
    <t xml:space="preserve">Students must reply by (date): </t>
  </si>
  <si>
    <r>
      <rPr/>
      <t xml:space="preserve">Public institution: </t>
    </r>
    <r>
      <rPr>
        <rFont val="Arial"/>
        <color rgb="FF000000"/>
        <sz val="10.0"/>
      </rPr>
      <t>An educational institution whose programs and activities are operated by publicly elected or appointed school officials, and which is supported primarily by public funds.</t>
    </r>
  </si>
  <si>
    <r>
      <rPr/>
      <t xml:space="preserve">Quarter calendar system: </t>
    </r>
    <r>
      <rPr>
        <rFont val="Arial"/>
        <color rgb="FF000000"/>
        <sz val="10.0"/>
      </rPr>
      <t>A calendar system in which the academic year consists of three sessions called quarters of about 12 weeks each. The range may be from 10 to 15 weeks. There may be an additional quarter in the summer.</t>
    </r>
  </si>
  <si>
    <r>
      <rPr/>
      <t xml:space="preserve">Race/ethnicity: </t>
    </r>
    <r>
      <rPr>
        <rFont val="Arial"/>
        <color rgb="FF000000"/>
        <sz val="10.0"/>
      </rPr>
      <t>Category used to describe groups to which individuals belong, identify with, or belong in the eyes of the community. The categories do not denote scientific definitions of anthropological origins. A person may be counted in only one group.</t>
    </r>
  </si>
  <si>
    <t>or within _______ weeks of notification.</t>
  </si>
  <si>
    <r>
      <rPr/>
      <t xml:space="preserve">Race/ethnicity unknown: </t>
    </r>
    <r>
      <rPr>
        <rFont val="Arial"/>
        <color rgb="FF000000"/>
        <sz val="10.0"/>
      </rPr>
      <t>Category used to classify students or employees whose race/ethnicity is not known and whom institutions are unable to place in one of the specified racial/ethnic categories.</t>
    </r>
  </si>
  <si>
    <r>
      <rPr/>
      <t xml:space="preserve">Religious affiliation/commitment (as admission factor): </t>
    </r>
    <r>
      <rPr>
        <rFont val="Arial"/>
        <color rgb="FF000000"/>
        <sz val="10.0"/>
      </rPr>
      <t xml:space="preserve">Special consideration given in the admission process for affiliation with a certain church or faith/religion, commitment to a religious vocation, or observance of certain religious tenets/lifestyle. </t>
    </r>
  </si>
  <si>
    <r>
      <rPr/>
      <t xml:space="preserve">* Religious counseling: </t>
    </r>
    <r>
      <rPr>
        <rFont val="Arial"/>
        <color rgb="FF000000"/>
        <sz val="10.0"/>
      </rPr>
      <t>One-on-one or group counseling with trained professionals for students who want to explore religious problems or issues.</t>
    </r>
  </si>
  <si>
    <r>
      <rPr/>
      <t xml:space="preserve">* Remedial services: </t>
    </r>
    <r>
      <rPr>
        <rFont val="Arial"/>
        <color rgb="FF000000"/>
        <sz val="10.0"/>
      </rPr>
      <t>Instructional courses designed for students deficient in the general competencies necessary for a regular postsecondary curriculum and educational setting.</t>
    </r>
  </si>
  <si>
    <r>
      <rPr/>
      <t xml:space="preserve">Required fees: </t>
    </r>
    <r>
      <rPr>
        <rFont val="Arial"/>
        <color rgb="FF000000"/>
        <sz val="10.0"/>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</si>
  <si>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t xml:space="preserve">Resident alien or other eligible non-citizen: </t>
    </r>
    <r>
      <rPr>
        <rFont val="Arial"/>
        <color rgb="FF000000"/>
        <sz val="10.0"/>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</si>
  <si>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t>Types of Aid Available</t>
  </si>
  <si>
    <r>
      <rPr/>
      <t xml:space="preserve">Room and board (charges)—on campus: </t>
    </r>
    <r>
      <rPr>
        <rFont val="Arial"/>
        <color rgb="FF000000"/>
        <sz val="10.0"/>
      </rPr>
      <t>Assume double occupancy in institutional housing and 19 meals per week (or maximum meal plan).</t>
    </r>
  </si>
  <si>
    <t>Please check off all types of aid available to undergraduates at your institution:</t>
  </si>
  <si>
    <r>
      <rPr/>
      <t xml:space="preserve">Secondary school record (as admission factor): </t>
    </r>
    <r>
      <rPr>
        <rFont val="Arial"/>
        <color rgb="FF000000"/>
        <sz val="10.0"/>
      </rPr>
      <t>Information maintained by the secondary school that may include such things as the student’s high school transcript, class rank, GPA, and teacher and counselor recommendations.</t>
    </r>
  </si>
  <si>
    <t>H12</t>
  </si>
  <si>
    <t>Loans</t>
  </si>
  <si>
    <r>
      <rPr/>
      <t xml:space="preserve">Semester calendar system: </t>
    </r>
    <r>
      <rPr>
        <rFont val="Arial"/>
        <color rgb="FF000000"/>
        <sz val="10.0"/>
      </rPr>
      <t>A calendar system that consists of two semesters during the academic year with about 16 weeks for each semester of instruction. There may be an additional summer session.</t>
    </r>
  </si>
  <si>
    <t>FEDERAL DIRECT STUDENT LOAN PROGRAM (DIRECT LOAN)</t>
  </si>
  <si>
    <r>
      <rPr/>
      <t xml:space="preserve">Student-designed major: </t>
    </r>
    <r>
      <rPr>
        <rFont val="Arial"/>
        <color rgb="FF000000"/>
        <sz val="10.0"/>
      </rPr>
      <t>A program of study based on individual interests, designed with the assistance of an adviser.</t>
    </r>
  </si>
  <si>
    <t>Direct Subsidized Stafford Loans</t>
  </si>
  <si>
    <r>
      <rPr/>
      <t>Study abroad:</t>
    </r>
    <r>
      <rPr>
        <rFont val="Arial"/>
        <color rgb="FF000000"/>
        <sz val="10.0"/>
      </rPr>
      <t xml:space="preserve"> Any arrangement by which a student completes part of the college program studying in another country. Can be at a campus abroad or through a cooperative agreement with some other U.S. college or an institution of another country.</t>
    </r>
  </si>
  <si>
    <t>Direct Unsubsidized Stafford Loans</t>
  </si>
  <si>
    <t>Direct PLUS Loans</t>
  </si>
  <si>
    <r>
      <rPr/>
      <t xml:space="preserve">* Summer session: </t>
    </r>
    <r>
      <rPr>
        <rFont val="Arial"/>
        <color rgb="FF000000"/>
        <sz val="10.0"/>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</si>
  <si>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t xml:space="preserve">Talent/ability (as admission factor): </t>
    </r>
    <r>
      <rPr>
        <rFont val="Arial"/>
        <color rgb="FF000000"/>
        <sz val="10.0"/>
      </rPr>
      <t>Special consideration given to students with demonstrated talent/abilities in areas of interest to the institution (e.g., sports, the arts, languages, etc.).</t>
    </r>
  </si>
  <si>
    <t>Federal Perkins Loans</t>
  </si>
  <si>
    <r>
      <rPr/>
      <t>Teacher certification program:</t>
    </r>
    <r>
      <rPr>
        <rFont val="Arial"/>
        <color rgb="FF000000"/>
        <sz val="10.0"/>
      </rPr>
      <t xml:space="preserve"> Program designed to prepare students to meet the requirements for certification as teachers in elementary, middle/junior high, and secondary schools.</t>
    </r>
  </si>
  <si>
    <t>Federal Nursing Loans</t>
  </si>
  <si>
    <r>
      <rPr/>
      <t xml:space="preserve">Transfer applicant: </t>
    </r>
    <r>
      <rPr>
        <rFont val="Arial"/>
        <color rgb="FF000000"/>
        <sz val="10.0"/>
      </rPr>
      <t xml:space="preserve">An individual who has fulfilled the institution’s requirements to be considered for admission (including payment or waiving of the application fee, if any) and who has previously attended another college or university and earned college-level credit. </t>
    </r>
  </si>
  <si>
    <t>State Loans</t>
  </si>
  <si>
    <r>
      <rPr/>
      <t>Transfer student:</t>
    </r>
    <r>
      <rPr>
        <rFont val="Arial"/>
        <color rgb="FF000000"/>
        <sz val="10.0"/>
      </rPr>
      <t xml:space="preserve"> A student entering the institution for the first time but known to have previously attended a postsecondary institution at the same level (e.g., undergraduate). The student may transfer with or without credit.</t>
    </r>
  </si>
  <si>
    <t>College/university loans from institutional funds</t>
  </si>
  <si>
    <r>
      <rPr/>
      <t xml:space="preserve">Transportation (costs): </t>
    </r>
    <r>
      <rPr>
        <rFont val="Arial"/>
        <color rgb="FF000000"/>
        <sz val="10.0"/>
      </rPr>
      <t>Assume two round trips to student’s hometown per year for students in institutional housing or daily travel to and from your institution for commuter students.</t>
    </r>
  </si>
  <si>
    <r>
      <rPr/>
      <t xml:space="preserve">Trimester calendar system: </t>
    </r>
    <r>
      <rPr>
        <rFont val="Arial"/>
        <color rgb="FF000000"/>
        <sz val="10.0"/>
      </rPr>
      <t>An academic year consisting of 3 terms of about 15 weeks each.</t>
    </r>
  </si>
  <si>
    <r>
      <rPr/>
      <t xml:space="preserve">Tuition: </t>
    </r>
    <r>
      <rPr>
        <rFont val="Arial"/>
        <color rgb="FF000000"/>
        <sz val="10.0"/>
      </rPr>
      <t xml:space="preserve">Amount of money charged to students for instructional services. Tuition may be charged per term, per course, or per credit. </t>
    </r>
  </si>
  <si>
    <t>H13</t>
  </si>
  <si>
    <t>Scholarships and Grants</t>
  </si>
  <si>
    <r>
      <rPr/>
      <t xml:space="preserve">* Tutoring: </t>
    </r>
    <r>
      <rPr>
        <rFont val="Arial"/>
        <color rgb="FF000000"/>
        <sz val="10.0"/>
      </rPr>
      <t>May range from one-on-one tutoring in specific subjects to tutoring in an area such as math, reading, or writing. Most tutors are college students; at some colleges, they are specially trained and certified.</t>
    </r>
  </si>
  <si>
    <t>NEED-BASED:</t>
  </si>
  <si>
    <r>
      <rPr/>
      <t xml:space="preserve">Unit: </t>
    </r>
    <r>
      <rPr>
        <rFont val="Arial"/>
        <color rgb="FF000000"/>
        <sz val="10.0"/>
      </rPr>
      <t>a standard of measurement representing hours of academic instruction (e.g., semester credit, quarter credit, contact hour).</t>
    </r>
  </si>
  <si>
    <t>Federal Pell</t>
  </si>
  <si>
    <r>
      <rPr/>
      <t xml:space="preserve">Undergraduate: </t>
    </r>
    <r>
      <rPr>
        <rFont val="Arial"/>
        <color rgb="FF000000"/>
        <sz val="10.0"/>
      </rPr>
      <t>A student enrolled in a four- or five-year bachelor’s degree program, an associate degree program, or a vocational or technical program below the baccalaureate.</t>
    </r>
  </si>
  <si>
    <t>SEOG</t>
  </si>
  <si>
    <r>
      <rPr/>
      <t xml:space="preserve">* Veteran’s counseling: </t>
    </r>
    <r>
      <rPr>
        <rFont val="Arial"/>
        <color rgb="FF000000"/>
        <sz val="10.0"/>
      </rPr>
      <t>Helps veterans and their dependents obtain benefits for their selected program and provides certifications to the Veteran’s Administration. May also provide personal counseling on the transition from the military to a civilian life.</t>
    </r>
  </si>
  <si>
    <t>State scholarships/grants</t>
  </si>
  <si>
    <r>
      <rPr/>
      <t xml:space="preserve">* Visually impaired: </t>
    </r>
    <r>
      <rPr>
        <rFont val="Arial"/>
        <color rgb="FF000000"/>
        <sz val="10.0"/>
      </rPr>
      <t>Any person whose sight loss is not correctable and is sufficiently severe as to adversely affect educational performance.</t>
    </r>
  </si>
  <si>
    <r>
      <rPr/>
      <t xml:space="preserve">Volunteer work (as admission factor): </t>
    </r>
    <r>
      <rPr>
        <rFont val="Arial"/>
        <color rgb="FF000000"/>
        <sz val="10.0"/>
      </rPr>
      <t>Special consideration given to students for activity done on a volunteer basis (e.g., tutoring, hospital care, working with the elderly or disabled) as a service to the community or the public in general.</t>
    </r>
  </si>
  <si>
    <t>Private scholarships</t>
  </si>
  <si>
    <r>
      <rPr/>
      <t xml:space="preserve">Wait list: </t>
    </r>
    <r>
      <rPr>
        <rFont val="Arial"/>
        <color rgb="FF000000"/>
        <sz val="10.0"/>
      </rPr>
      <t xml:space="preserve">List of students who meet the admission requirements but will only be offered a place in the class if space becomes available. </t>
    </r>
  </si>
  <si>
    <r>
      <rPr/>
      <t>Weekend college:</t>
    </r>
    <r>
      <rPr>
        <rFont val="Arial"/>
        <color rgb="FF000000"/>
        <sz val="10.0"/>
      </rPr>
      <t xml:space="preserve"> A program that allows students to take a complete course of study and attend classes only on weekends. </t>
    </r>
  </si>
  <si>
    <t>College/university scholarship or grant aid from institutional funds</t>
  </si>
  <si>
    <r>
      <rPr/>
      <t xml:space="preserve">White: </t>
    </r>
    <r>
      <rPr>
        <rFont val="Arial"/>
        <color rgb="FF000000"/>
        <sz val="10.0"/>
      </rPr>
      <t>A person having origins in any of the original peoples of Europe, the Middle East, or North Africa.</t>
    </r>
  </si>
  <si>
    <r>
      <rPr/>
      <t xml:space="preserve">* Women’s center: </t>
    </r>
    <r>
      <rPr>
        <rFont val="Arial"/>
        <color rgb="FF000000"/>
        <sz val="10.0"/>
      </rPr>
      <t>Center with programs, academic activities, and/or services intended to promote an understanding of the evolving roles of women.</t>
    </r>
  </si>
  <si>
    <t>United Negro College Fund</t>
  </si>
  <si>
    <r>
      <rPr/>
      <t xml:space="preserve">Work experience (as admission factor): </t>
    </r>
    <r>
      <rPr>
        <rFont val="Arial"/>
        <color rgb="FF000000"/>
        <sz val="10.0"/>
      </rPr>
      <t>Special consideration given to students who have been employed prior to application, whether for relevance to major, demonstration of employment-related skills, or as explanation of student’s academic and extracurricular record.</t>
    </r>
  </si>
  <si>
    <t>Federal Nursing Scholarship</t>
  </si>
  <si>
    <t>Financial Aid Definitions</t>
  </si>
  <si>
    <t>H14</t>
  </si>
  <si>
    <t xml:space="preserve">Check off criteria used in awarding institutional aid. Check all that apply. </t>
  </si>
  <si>
    <r>
      <rPr/>
      <t>Awarded aid</t>
    </r>
    <r>
      <rPr>
        <rFont val="Arial"/>
        <sz val="10.0"/>
      </rPr>
      <t>: The dollar amounts offered to financial aid applicants.</t>
    </r>
  </si>
  <si>
    <t>Non-Need Based</t>
  </si>
  <si>
    <t>Need-Based</t>
  </si>
  <si>
    <t>Academics</t>
  </si>
  <si>
    <t>Alumni affiliation</t>
  </si>
  <si>
    <t>Art</t>
  </si>
  <si>
    <r>
      <rPr/>
      <t xml:space="preserve">External scholarships and grants: </t>
    </r>
    <r>
      <rPr>
        <rFont val="Arial"/>
        <color rgb="FF000000"/>
        <sz val="10.0"/>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</si>
  <si>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t>Athletics</t>
  </si>
  <si>
    <r>
      <rPr/>
      <t>Financial aid applicant</t>
    </r>
    <r>
      <rPr>
        <rFont val="Arial"/>
        <color rgb="FF000000"/>
        <sz val="10.0"/>
      </rPr>
      <t xml:space="preserve">: Any applicant who submits </t>
    </r>
    <r>
      <rPr>
        <rFont val="Arial"/>
        <b/>
        <color rgb="FF000000"/>
        <sz val="10.0"/>
      </rPr>
      <t xml:space="preserve">any one of </t>
    </r>
    <r>
      <rPr>
        <rFont val="Arial"/>
        <color rgb="FF000000"/>
        <sz val="10.0"/>
      </rPr>
      <t xml:space="preserve">the institutionally required financial aid applications/forms, such as the FAFSA. </t>
    </r>
  </si>
  <si>
    <t>Job skills</t>
  </si>
  <si>
    <r>
      <rPr/>
      <t>Indebtedness</t>
    </r>
    <r>
      <rPr>
        <rFont val="Arial"/>
        <color rgb="FF000000"/>
        <sz val="10.0"/>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rFont val="Arial"/>
        <b/>
        <color rgb="FF000000"/>
        <sz val="10.0"/>
      </rPr>
      <t>should</t>
    </r>
    <r>
      <rPr>
        <rFont val="Arial"/>
        <color rgb="FF000000"/>
        <sz val="10.0"/>
      </rPr>
      <t xml:space="preserve"> be included.</t>
    </r>
  </si>
  <si>
    <t>ROTC</t>
  </si>
  <si>
    <r>
      <rPr/>
      <t>Institutional scholarships and grants</t>
    </r>
    <r>
      <rPr>
        <rFont val="Arial"/>
        <color rgb="FF000000"/>
        <sz val="10.0"/>
      </rPr>
      <t>: Endowed scholarships, annual gifts and tuition funded grants for which the institution determines the recipient.</t>
    </r>
  </si>
  <si>
    <r>
      <rPr/>
      <t>Financial need</t>
    </r>
    <r>
      <rPr>
        <rFont val="Arial"/>
        <color rgb="FF000000"/>
        <sz val="10.0"/>
      </rPr>
      <t xml:space="preserve">: As determined by your institution using the federal methodology and/or your institution's own standards. </t>
    </r>
  </si>
  <si>
    <r>
      <rPr/>
      <t>Need-based aid</t>
    </r>
    <r>
      <rPr>
        <rFont val="Arial"/>
        <color rgb="FF000000"/>
        <sz val="10.0"/>
      </rPr>
      <t>: College-funded or college-administered award from institutional, state, federal, or other sources for which a student must have financial need to qualify. This includes both institutional and noninstitutional student aid (grants, jobs, and loans).</t>
    </r>
  </si>
  <si>
    <t>Leadership</t>
  </si>
  <si>
    <r>
      <rPr/>
      <t>Need-based scholarship or grant aid</t>
    </r>
    <r>
      <rPr>
        <rFont val="Arial"/>
        <color rgb="FF000000"/>
        <sz val="10.0"/>
      </rPr>
      <t>: Scholarships and grants from institutional, state, federal, or other sources for which a student must have financial need to qualify.</t>
    </r>
  </si>
  <si>
    <r>
      <rPr/>
      <t>Need-based self-help aid</t>
    </r>
    <r>
      <rPr>
        <rFont val="Arial"/>
        <color rgb="FF000000"/>
        <sz val="10.0"/>
      </rPr>
      <t>: Loans and jobs  from institutional, state, federal, or other sources for which a student must demonstrate financial need to qualify.</t>
    </r>
  </si>
  <si>
    <t>Minority status</t>
  </si>
  <si>
    <r>
      <rPr/>
      <t>Non-need-based scholarship or grant aid</t>
    </r>
    <r>
      <rPr>
        <rFont val="Arial"/>
        <color rgb="FF000000"/>
        <sz val="10.0"/>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</si>
  <si>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</si>
  <si>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Music/drama</t>
  </si>
  <si>
    <t>Non-need institutional grants</t>
  </si>
  <si>
    <t>Non-need tuition waivers</t>
  </si>
  <si>
    <t>Non-need athletic awards</t>
  </si>
  <si>
    <t>Religious affiliation</t>
  </si>
  <si>
    <t>Non-need federal grants</t>
  </si>
  <si>
    <t>State/district residency</t>
  </si>
  <si>
    <t>Non-need state grants</t>
  </si>
  <si>
    <t>Non-need outside grants</t>
  </si>
  <si>
    <t>Non-need student loans</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</si>
  <si>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</si>
  <si>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</si>
  <si>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Non-need parent loans</t>
  </si>
  <si>
    <t>Non-need work</t>
  </si>
  <si>
    <r>
      <rPr/>
      <t>Non-need-based self-help aid</t>
    </r>
    <r>
      <rPr>
        <rFont val="Arial"/>
        <color rgb="FF000000"/>
        <sz val="10.0"/>
      </rPr>
      <t>: Loans and jobs from institutional, state, or other sources for which a student need not demonstrate financial need to qualify.</t>
    </r>
  </si>
  <si>
    <r>
      <rPr/>
      <t>Private student loans</t>
    </r>
    <r>
      <rPr>
        <rFont val="Arial"/>
        <sz val="10.0"/>
      </rPr>
      <t>: A nonfederal loan made by a lender such as a bank, credit union or private lender used to pay for up to the annual cost of education, less any financial aid received.</t>
    </r>
  </si>
  <si>
    <r>
      <rPr/>
      <t>Work study and employment</t>
    </r>
    <r>
      <rPr>
        <rFont val="Arial"/>
        <color rgb="FF000000"/>
        <sz val="10.0"/>
      </rPr>
      <t>: Federal and state work study aid, and any employment packaged by your institution in financial aid awards.</t>
    </r>
  </si>
</sst>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m/d"/>
    <numFmt numFmtId="165" formatCode="mmmm\ d\,\ yyyy"/>
    <numFmt numFmtId="166" formatCode="#,##0.0_);\(#,##0.0\)"/>
    <numFmt numFmtId="167" formatCode="&quot;$&quot;#,##0.00"/>
    <numFmt numFmtId="168" formatCode="&quot;$&quot;#,##0_);\(&quot;$&quot;#,##0\)"/>
    <numFmt numFmtId="169" formatCode="&quot;$&quot;#,##0"/>
    <numFmt numFmtId="170" formatCode="&quot;$&quot;#,##0;[Red]&quot;$&quot;#,##0"/>
    <numFmt numFmtId="171" formatCode="@\)"/>
    <numFmt numFmtId="172" formatCode="0.0%"/>
    <numFmt numFmtId="173" formatCode="_(&quot;$&quot;\ \ \ #,##0_);_(&quot;$&quot;* \(#,##0\);_(&quot;$&quot;* &quot;-&quot;??_);_(@_)"/>
    <numFmt numFmtId="174" formatCode="_(&quot;$&quot;\ \ \ #,##0_);_(&quot;$&quot;* \(#,##0\);_(&quot;$&quot;\ \ &quot;0&quot;??_);_(@_)"/>
  </numFmts>
  <fonts count="34">
    <font>
      <sz val="10.0"/>
      <color rgb="FF000000"/>
      <name val="Arial"/>
    </font>
    <font>
      <b/>
      <sz val="14.0"/>
      <name val="Arial"/>
    </font>
    <font/>
    <font>
      <sz val="10.0"/>
      <name val="Arial"/>
    </font>
    <font>
      <b/>
      <sz val="10.0"/>
      <name val="Arial"/>
    </font>
    <font>
      <b/>
      <sz val="12.0"/>
      <name val="Arial"/>
    </font>
    <font>
      <u/>
      <sz val="10.0"/>
      <color rgb="FF0000FF"/>
      <name val="Arial"/>
    </font>
    <font>
      <sz val="8.0"/>
      <name val="Arial"/>
    </font>
    <font>
      <b/>
      <sz val="10.0"/>
      <color rgb="FF000000"/>
      <name val="Arial"/>
    </font>
    <font>
      <i/>
      <sz val="10.0"/>
      <name val="Arial"/>
    </font>
    <font>
      <u/>
      <sz val="10.0"/>
      <color rgb="FF0000FF"/>
      <name val="Arial"/>
    </font>
    <font>
      <u/>
      <sz val="10.0"/>
      <color rgb="FF0000FF"/>
      <name val="Arial"/>
    </font>
    <font>
      <sz val="10.0"/>
      <name val="Times New Roman"/>
    </font>
    <font>
      <sz val="10.0"/>
      <color rgb="FF000000"/>
      <name val="Times New Roman"/>
    </font>
    <font>
      <b/>
      <sz val="9.0"/>
      <name val="Arial"/>
    </font>
    <font>
      <sz val="9.0"/>
      <name val="Arial"/>
    </font>
    <font>
      <b/>
      <sz val="10.0"/>
      <color rgb="FFFFFFFF"/>
      <name val="Arial"/>
    </font>
    <font>
      <sz val="10.0"/>
      <color rgb="FFFFFFFF"/>
      <name val="Arial"/>
    </font>
    <font>
      <b/>
      <i/>
      <sz val="10.0"/>
      <name val="Arial"/>
    </font>
    <font>
      <b/>
      <sz val="11.0"/>
      <name val="Arial"/>
    </font>
    <font>
      <b/>
      <i/>
      <sz val="11.0"/>
      <name val="Arial"/>
    </font>
    <font>
      <b/>
      <sz val="9.0"/>
      <color rgb="FF000000"/>
      <name val="Times New Roman"/>
    </font>
    <font>
      <sz val="9.0"/>
      <color rgb="FF000000"/>
      <name val="Times New Roman"/>
    </font>
    <font>
      <b/>
      <sz val="9.0"/>
      <color rgb="FF000000"/>
      <name val="Arial"/>
    </font>
    <font>
      <sz val="9.0"/>
      <name val="Times New Roman"/>
    </font>
    <font>
      <sz val="12.0"/>
      <name val="Noto Sans Symbols"/>
    </font>
    <font>
      <b/>
      <sz val="10.0"/>
      <name val="Times New Roman"/>
    </font>
    <font>
      <b/>
      <sz val="8.0"/>
      <name val="Arial"/>
    </font>
    <font>
      <sz val="9.0"/>
      <color rgb="FF000000"/>
      <name val="Arial"/>
    </font>
    <font>
      <b/>
      <sz val="10.0"/>
      <color rgb="FF000000"/>
      <name val="Times New Roman"/>
    </font>
    <font>
      <b/>
      <sz val="10.0"/>
      <color rgb="FFFF0000"/>
      <name val="Arial"/>
    </font>
    <font>
      <sz val="7.0"/>
      <name val="Arial"/>
    </font>
    <font>
      <i/>
      <sz val="9.0"/>
      <name val="Arial"/>
    </font>
    <font>
      <i/>
      <sz val="10.0"/>
      <color rgb="FF0000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42">
    <border/>
    <border>
      <left/>
      <top/>
      <bottom/>
    </border>
    <border>
      <top/>
      <bottom/>
    </border>
    <border>
      <right/>
      <top/>
      <bottom/>
    </border>
    <border>
      <left style="thin">
        <color rgb="FF000000"/>
      </lef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thin">
        <color rgb="FF000000"/>
      </left>
      <right style="medium">
        <color rgb="FF000000"/>
      </right>
      <top style="thin">
        <color rgb="FF000000"/>
      </top>
      <bottom style="thin">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left/>
      <top style="thin">
        <color rgb="FF000000"/>
      </top>
      <bottom style="thin">
        <color rgb="FF000000"/>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hair">
        <color rgb="FF000000"/>
      </left>
      <right style="hair">
        <color rgb="FF000000"/>
      </right>
      <top style="hair">
        <color rgb="FF000000"/>
      </top>
      <bottom style="hair">
        <color rgb="FF000000"/>
      </bottom>
    </border>
    <border>
      <left style="medium">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3" fillId="0" fontId="2" numFmtId="0" xfId="0" applyBorder="1" applyFont="1"/>
    <xf borderId="0" fillId="0" fontId="3" numFmtId="0" xfId="0" applyAlignment="1" applyFont="1">
      <alignment horizontal="left" shrinkToFit="0" vertical="top" wrapText="0"/>
    </xf>
    <xf borderId="0" fillId="0" fontId="3" numFmtId="0" xfId="0" applyAlignment="1" applyFont="1">
      <alignment horizontal="left" shrinkToFit="0" vertical="top" wrapText="1"/>
    </xf>
    <xf borderId="0" fillId="0" fontId="4" numFmtId="0" xfId="0" applyAlignment="1" applyFont="1">
      <alignment horizontal="left" shrinkToFit="0" vertical="top" wrapText="0"/>
    </xf>
    <xf borderId="0" fillId="0" fontId="4" numFmtId="0" xfId="0" applyAlignment="1" applyFont="1">
      <alignment shrinkToFit="0" vertical="bottom" wrapText="0"/>
    </xf>
    <xf borderId="4" fillId="0" fontId="3" numFmtId="0" xfId="0" applyAlignment="1" applyBorder="1" applyFont="1">
      <alignment shrinkToFit="0" vertical="bottom" wrapText="0"/>
    </xf>
    <xf borderId="5" fillId="0" fontId="4" numFmtId="0" xfId="0" applyAlignment="1" applyBorder="1" applyFont="1">
      <alignment horizontal="left" shrinkToFit="0" vertical="center" wrapText="1"/>
    </xf>
    <xf borderId="0" fillId="0" fontId="5" numFmtId="0" xfId="0" applyAlignment="1" applyFont="1">
      <alignment shrinkToFit="0" vertical="bottom" wrapText="0"/>
    </xf>
    <xf borderId="5" fillId="0" fontId="2" numFmtId="0" xfId="0" applyBorder="1" applyFont="1"/>
    <xf borderId="0" fillId="0" fontId="4" numFmtId="0" xfId="0" applyAlignment="1" applyFont="1">
      <alignment horizontal="left" shrinkToFit="0" vertical="top" wrapText="1"/>
    </xf>
    <xf borderId="6" fillId="0" fontId="3" numFmtId="0" xfId="0" applyAlignment="1" applyBorder="1" applyFont="1">
      <alignment horizontal="left" shrinkToFit="0" vertical="top" wrapText="1"/>
    </xf>
    <xf borderId="4" fillId="0" fontId="3" numFmtId="0" xfId="0" applyAlignment="1" applyBorder="1" applyFont="1">
      <alignment horizontal="left" shrinkToFit="0" vertical="top" wrapText="1"/>
    </xf>
    <xf borderId="7" fillId="2" fontId="3" numFmtId="0" xfId="0" applyAlignment="1" applyBorder="1" applyFont="1">
      <alignment shrinkToFit="0" vertical="center" wrapText="0"/>
    </xf>
    <xf borderId="6" fillId="0" fontId="6" numFmtId="0" xfId="0" applyAlignment="1" applyBorder="1" applyFont="1">
      <alignment horizontal="left" shrinkToFit="0" vertical="top" wrapText="1"/>
    </xf>
    <xf borderId="4" fillId="0" fontId="4" numFmtId="0" xfId="0" applyAlignment="1" applyBorder="1" applyFont="1">
      <alignment horizontal="center" shrinkToFit="0" vertical="center" wrapText="0"/>
    </xf>
    <xf borderId="8" fillId="0" fontId="2" numFmtId="0" xfId="0" applyBorder="1" applyFont="1"/>
    <xf borderId="6" fillId="0" fontId="2" numFmtId="0" xfId="0" applyBorder="1" applyFont="1"/>
    <xf borderId="9" fillId="0" fontId="3" numFmtId="0" xfId="0" applyAlignment="1" applyBorder="1" applyFont="1">
      <alignment shrinkToFit="0" vertical="bottom" wrapText="0"/>
    </xf>
    <xf borderId="7" fillId="0" fontId="3" numFmtId="0" xfId="0" applyAlignment="1" applyBorder="1" applyFont="1">
      <alignment horizontal="right" shrinkToFit="0" vertical="top" wrapText="1"/>
    </xf>
    <xf borderId="10" fillId="0" fontId="3" numFmtId="0" xfId="0" applyAlignment="1" applyBorder="1" applyFont="1">
      <alignment horizontal="left" shrinkToFit="0" vertical="top" wrapText="1"/>
    </xf>
    <xf borderId="7" fillId="0" fontId="3" numFmtId="0" xfId="0" applyAlignment="1" applyBorder="1" applyFont="1">
      <alignment shrinkToFit="0" vertical="bottom" wrapText="0"/>
    </xf>
    <xf borderId="7" fillId="2" fontId="3" numFmtId="0" xfId="0" applyAlignment="1" applyBorder="1" applyFont="1">
      <alignment shrinkToFit="0" vertical="bottom" wrapText="0"/>
    </xf>
    <xf borderId="0" fillId="0" fontId="3" numFmtId="0" xfId="0" applyAlignment="1" applyFont="1">
      <alignment shrinkToFit="0" vertical="bottom" wrapText="0"/>
    </xf>
    <xf borderId="0" fillId="0" fontId="7" numFmtId="0" xfId="0" applyAlignment="1" applyFont="1">
      <alignment horizontal="center" shrinkToFit="0" vertical="bottom" wrapText="1"/>
    </xf>
    <xf borderId="6" fillId="0" fontId="3" numFmtId="0" xfId="0" applyAlignment="1" applyBorder="1" applyFont="1">
      <alignment horizontal="center" shrinkToFit="0" vertical="bottom" wrapText="0"/>
    </xf>
    <xf borderId="7" fillId="0" fontId="4" numFmtId="0" xfId="0" applyAlignment="1" applyBorder="1" applyFont="1">
      <alignment horizontal="center" shrinkToFit="0" vertical="center" wrapText="0"/>
    </xf>
    <xf borderId="0" fillId="0" fontId="3" numFmtId="0" xfId="0" applyAlignment="1" applyFont="1">
      <alignment horizontal="center" shrinkToFit="0" vertical="bottom" wrapText="0"/>
    </xf>
    <xf borderId="7" fillId="0" fontId="4" numFmtId="0" xfId="0" applyAlignment="1" applyBorder="1" applyFont="1">
      <alignment shrinkToFit="0" vertical="center" wrapText="0"/>
    </xf>
    <xf borderId="7" fillId="0" fontId="3" numFmtId="0" xfId="0" applyAlignment="1" applyBorder="1" applyFont="1">
      <alignment horizontal="center" shrinkToFit="0" vertical="bottom" wrapText="0"/>
    </xf>
    <xf borderId="7" fillId="2" fontId="4" numFmtId="0" xfId="0" applyAlignment="1" applyBorder="1" applyFont="1">
      <alignment horizontal="center" shrinkToFit="0" vertical="center" wrapText="0"/>
    </xf>
    <xf borderId="11" fillId="0" fontId="3" numFmtId="0" xfId="0" applyAlignment="1" applyBorder="1" applyFont="1">
      <alignment shrinkToFit="0" vertical="bottom" wrapText="0"/>
    </xf>
    <xf borderId="7" fillId="0" fontId="3" numFmtId="0" xfId="0" applyAlignment="1" applyBorder="1" applyFont="1">
      <alignment shrinkToFit="0" vertical="center" wrapText="1"/>
    </xf>
    <xf borderId="4" fillId="0" fontId="0" numFmtId="0" xfId="0" applyAlignment="1" applyBorder="1" applyFont="1">
      <alignment shrinkToFit="0" vertical="bottom" wrapText="0"/>
    </xf>
    <xf borderId="7" fillId="0" fontId="3" numFmtId="37" xfId="0" applyAlignment="1" applyBorder="1" applyFont="1" applyNumberFormat="1">
      <alignment horizontal="right" shrinkToFit="0" vertical="bottom" wrapText="0"/>
    </xf>
    <xf borderId="12" fillId="0" fontId="3" numFmtId="0" xfId="0" applyAlignment="1" applyBorder="1" applyFont="1">
      <alignment horizontal="left" shrinkToFit="0" vertical="top" wrapText="1"/>
    </xf>
    <xf borderId="13" fillId="0" fontId="3" numFmtId="0" xfId="0" applyAlignment="1" applyBorder="1" applyFont="1">
      <alignment horizontal="left" shrinkToFit="0" vertical="top" wrapText="1"/>
    </xf>
    <xf borderId="7" fillId="0" fontId="3" numFmtId="0" xfId="0" applyAlignment="1" applyBorder="1" applyFont="1">
      <alignment shrinkToFit="0" vertical="center" wrapText="0"/>
    </xf>
    <xf borderId="4" fillId="2" fontId="8" numFmtId="0" xfId="0" applyAlignment="1" applyBorder="1" applyFont="1">
      <alignment shrinkToFit="0" vertical="bottom" wrapText="0"/>
    </xf>
    <xf borderId="7" fillId="0" fontId="9" numFmtId="0" xfId="0" applyAlignment="1" applyBorder="1" applyFont="1">
      <alignment shrinkToFit="0" vertical="center" wrapText="0"/>
    </xf>
    <xf borderId="14" fillId="0" fontId="10" numFmtId="0" xfId="0" applyAlignment="1" applyBorder="1" applyFont="1">
      <alignment shrinkToFit="0" vertical="bottom" wrapText="0"/>
    </xf>
    <xf borderId="15" fillId="0" fontId="2" numFmtId="0" xfId="0" applyBorder="1" applyFont="1"/>
    <xf borderId="7" fillId="0" fontId="3" numFmtId="0" xfId="0" applyAlignment="1" applyBorder="1" applyFont="1">
      <alignment horizontal="center" shrinkToFit="0" vertical="center" wrapText="0"/>
    </xf>
    <xf borderId="5" fillId="0" fontId="4" numFmtId="0" xfId="0" applyAlignment="1" applyBorder="1" applyFont="1">
      <alignment shrinkToFit="0" vertical="bottom" wrapText="0"/>
    </xf>
    <xf borderId="7" fillId="0" fontId="4" numFmtId="37" xfId="0" applyAlignment="1" applyBorder="1" applyFont="1" applyNumberFormat="1">
      <alignment horizontal="right" shrinkToFit="0" vertical="bottom" wrapText="0"/>
    </xf>
    <xf borderId="5" fillId="0" fontId="3" numFmtId="0" xfId="0" applyAlignment="1" applyBorder="1" applyFont="1">
      <alignment shrinkToFit="0" vertical="bottom" wrapText="0"/>
    </xf>
    <xf borderId="5" fillId="0" fontId="3" numFmtId="0" xfId="0" applyAlignment="1" applyBorder="1" applyFont="1">
      <alignment horizontal="left" shrinkToFit="0" vertical="top" wrapText="1"/>
    </xf>
    <xf borderId="4" fillId="0" fontId="0" numFmtId="0" xfId="0" applyAlignment="1" applyBorder="1" applyFont="1">
      <alignment horizontal="left" shrinkToFit="0" vertical="top" wrapText="1"/>
    </xf>
    <xf borderId="7" fillId="2" fontId="9" numFmtId="0" xfId="0" applyAlignment="1" applyBorder="1" applyFont="1">
      <alignment horizontal="right" shrinkToFit="0" vertical="bottom" wrapText="0"/>
    </xf>
    <xf borderId="7" fillId="0" fontId="3" numFmtId="0" xfId="0" applyAlignment="1" applyBorder="1" applyFont="1">
      <alignment horizontal="left" shrinkToFit="0" vertical="bottom" wrapText="1"/>
    </xf>
    <xf borderId="7" fillId="0" fontId="3" numFmtId="0" xfId="0" applyAlignment="1" applyBorder="1" applyFont="1">
      <alignment horizontal="right" shrinkToFit="0" vertical="bottom" wrapText="0"/>
    </xf>
    <xf borderId="7" fillId="0" fontId="3" numFmtId="0" xfId="0" applyAlignment="1" applyBorder="1" applyFont="1">
      <alignment shrinkToFit="0" vertical="bottom" wrapText="1"/>
    </xf>
    <xf borderId="0" fillId="0" fontId="5" numFmtId="0" xfId="0" applyAlignment="1" applyFont="1">
      <alignment horizontal="left" shrinkToFit="0" vertical="top" wrapText="0"/>
    </xf>
    <xf borderId="7" fillId="0" fontId="4" numFmtId="0" xfId="0" applyAlignment="1" applyBorder="1" applyFont="1">
      <alignment horizontal="right" shrinkToFit="0" vertical="bottom" wrapText="0"/>
    </xf>
    <xf borderId="4" fillId="0" fontId="11" numFmtId="0" xfId="0" applyAlignment="1" applyBorder="1" applyFont="1">
      <alignment horizontal="left" shrinkToFit="0" vertical="top" wrapText="1"/>
    </xf>
    <xf borderId="5" fillId="0" fontId="3" numFmtId="37" xfId="0" applyAlignment="1" applyBorder="1" applyFont="1" applyNumberFormat="1">
      <alignment horizontal="right" shrinkToFit="0" vertical="bottom" wrapText="0"/>
    </xf>
    <xf borderId="0" fillId="0" fontId="4" numFmtId="0" xfId="0" applyAlignment="1" applyFont="1">
      <alignment shrinkToFit="0" vertical="top" wrapText="1"/>
    </xf>
    <xf borderId="8" fillId="0" fontId="3" numFmtId="37" xfId="0" applyAlignment="1" applyBorder="1" applyFont="1" applyNumberFormat="1">
      <alignment horizontal="right" shrinkToFit="0" vertical="bottom" wrapText="0"/>
    </xf>
    <xf borderId="0" fillId="0" fontId="12" numFmtId="0" xfId="0" applyAlignment="1" applyFont="1">
      <alignment horizontal="left" shrinkToFit="0" vertical="bottom" wrapText="1"/>
    </xf>
    <xf borderId="8" fillId="0" fontId="4" numFmtId="37" xfId="0" applyAlignment="1" applyBorder="1" applyFont="1" applyNumberFormat="1">
      <alignment horizontal="right" shrinkToFit="0" vertical="bottom" wrapText="0"/>
    </xf>
    <xf borderId="0" fillId="0" fontId="13" numFmtId="0" xfId="0" applyAlignment="1" applyFont="1">
      <alignment horizontal="left" shrinkToFit="0" vertical="bottom" wrapText="1"/>
    </xf>
    <xf borderId="16" fillId="2" fontId="3" numFmtId="0" xfId="0" applyAlignment="1" applyBorder="1" applyFont="1">
      <alignment shrinkToFit="0" vertical="bottom" wrapText="0"/>
    </xf>
    <xf borderId="4" fillId="2" fontId="3" numFmtId="0" xfId="0" applyAlignment="1" applyBorder="1" applyFont="1">
      <alignment shrinkToFit="0" vertical="center" wrapText="0"/>
    </xf>
    <xf borderId="7" fillId="0" fontId="14" numFmtId="0" xfId="0" applyAlignment="1" applyBorder="1" applyFont="1">
      <alignment horizontal="center" shrinkToFit="0" vertical="bottom" wrapText="1"/>
    </xf>
    <xf borderId="7" fillId="0" fontId="15" numFmtId="0" xfId="0" applyAlignment="1" applyBorder="1" applyFont="1">
      <alignment horizontal="center" shrinkToFit="0" vertical="center" wrapText="1"/>
    </xf>
    <xf borderId="0" fillId="0" fontId="4" numFmtId="0" xfId="0" applyAlignment="1" applyFont="1">
      <alignment horizontal="left" shrinkToFit="0" vertical="center" wrapText="1"/>
    </xf>
    <xf borderId="4" fillId="0" fontId="3" numFmtId="0" xfId="0" applyAlignment="1" applyBorder="1" applyFont="1">
      <alignment shrinkToFit="0" vertical="center" wrapText="0"/>
    </xf>
    <xf borderId="7" fillId="0" fontId="3" numFmtId="49" xfId="0" applyAlignment="1" applyBorder="1" applyFont="1" applyNumberFormat="1">
      <alignment horizontal="center" shrinkToFit="0" vertical="center" wrapText="0"/>
    </xf>
    <xf borderId="6" fillId="0" fontId="14" numFmtId="0" xfId="0" applyAlignment="1" applyBorder="1" applyFont="1">
      <alignment horizontal="center" shrinkToFit="0" vertical="bottom" wrapText="1"/>
    </xf>
    <xf borderId="6" fillId="0" fontId="3" numFmtId="0" xfId="0" applyAlignment="1" applyBorder="1" applyFont="1">
      <alignment horizontal="center" shrinkToFit="0" vertical="center" wrapText="0"/>
    </xf>
    <xf borderId="0" fillId="0" fontId="3" numFmtId="14" xfId="0" applyAlignment="1" applyFont="1" applyNumberFormat="1">
      <alignment shrinkToFit="0" vertical="bottom" wrapText="0"/>
    </xf>
    <xf borderId="4" fillId="0" fontId="3" numFmtId="0" xfId="0" applyAlignment="1" applyBorder="1" applyFont="1">
      <alignment shrinkToFit="0" vertical="center" wrapText="1"/>
    </xf>
    <xf borderId="7" fillId="0" fontId="3" numFmtId="49" xfId="0" applyAlignment="1" applyBorder="1" applyFont="1" applyNumberFormat="1">
      <alignment shrinkToFit="0" vertical="bottom" wrapText="0"/>
    </xf>
    <xf borderId="17" fillId="0" fontId="3" numFmtId="0" xfId="0" applyAlignment="1" applyBorder="1" applyFont="1">
      <alignment shrinkToFit="0" vertical="bottom" wrapText="0"/>
    </xf>
    <xf borderId="11" fillId="0" fontId="3" numFmtId="0" xfId="0" applyAlignment="1" applyBorder="1" applyFont="1">
      <alignment shrinkToFit="0" vertical="center" wrapText="0"/>
    </xf>
    <xf borderId="14" fillId="0" fontId="3" numFmtId="0" xfId="0" applyAlignment="1" applyBorder="1" applyFont="1">
      <alignment shrinkToFit="0" vertical="bottom" wrapText="0"/>
    </xf>
    <xf borderId="6" fillId="0" fontId="3" numFmtId="49" xfId="0" applyAlignment="1" applyBorder="1" applyFont="1" applyNumberFormat="1">
      <alignment horizontal="center" shrinkToFit="0" vertical="center" wrapText="0"/>
    </xf>
    <xf borderId="7" fillId="0" fontId="0" numFmtId="0" xfId="0" applyAlignment="1" applyBorder="1" applyFont="1">
      <alignment shrinkToFit="0" vertical="bottom" wrapText="0"/>
    </xf>
    <xf borderId="4" fillId="0" fontId="4" numFmtId="0" xfId="0" applyAlignment="1" applyBorder="1" applyFont="1">
      <alignment shrinkToFit="0" vertical="center" wrapText="0"/>
    </xf>
    <xf borderId="14" fillId="0" fontId="3" numFmtId="0" xfId="0" applyAlignment="1" applyBorder="1" applyFont="1">
      <alignment shrinkToFit="0" vertical="center" wrapText="0"/>
    </xf>
    <xf borderId="0" fillId="0" fontId="5" numFmtId="0" xfId="0" applyAlignment="1" applyFont="1">
      <alignment shrinkToFit="0" vertical="top" wrapText="0"/>
    </xf>
    <xf borderId="14" fillId="0" fontId="4" numFmtId="0" xfId="0" applyAlignment="1" applyBorder="1" applyFont="1">
      <alignment shrinkToFit="0" vertical="bottom" wrapText="0"/>
    </xf>
    <xf borderId="0" fillId="0" fontId="3" numFmtId="37" xfId="0" applyAlignment="1" applyFont="1" applyNumberFormat="1">
      <alignment shrinkToFit="0" vertical="bottom" wrapText="0"/>
    </xf>
    <xf borderId="6" fillId="0" fontId="3" numFmtId="14" xfId="0" applyAlignment="1" applyBorder="1" applyFont="1" applyNumberFormat="1">
      <alignment shrinkToFit="0" vertical="bottom" wrapText="0"/>
    </xf>
    <xf borderId="0" fillId="0" fontId="3" numFmtId="0" xfId="0" applyAlignment="1" applyFont="1">
      <alignment shrinkToFit="0" vertical="bottom" wrapText="1"/>
    </xf>
    <xf borderId="0" fillId="0" fontId="5" numFmtId="0" xfId="0" applyAlignment="1" applyFont="1">
      <alignment horizontal="left" shrinkToFit="0" vertical="center" wrapText="1"/>
    </xf>
    <xf borderId="0" fillId="0" fontId="3" numFmtId="0" xfId="0" applyAlignment="1" applyFont="1">
      <alignment horizontal="left" shrinkToFit="0" vertical="center" wrapText="1"/>
    </xf>
    <xf borderId="7" fillId="0" fontId="4" numFmtId="0" xfId="0" applyAlignment="1" applyBorder="1" applyFont="1">
      <alignment horizontal="center" shrinkToFit="0" vertical="center" wrapText="1"/>
    </xf>
    <xf borderId="0" fillId="0" fontId="16" numFmtId="0" xfId="0" applyAlignment="1" applyFont="1">
      <alignment horizontal="left" shrinkToFit="0" vertical="top" wrapText="0"/>
    </xf>
    <xf borderId="7" fillId="2" fontId="4" numFmtId="0" xfId="0" applyAlignment="1" applyBorder="1" applyFont="1">
      <alignment horizontal="center" shrinkToFit="0" vertical="center" wrapText="1"/>
    </xf>
    <xf borderId="12" fillId="0" fontId="17" numFmtId="0" xfId="0" applyAlignment="1" applyBorder="1" applyFont="1">
      <alignment shrinkToFit="0" vertical="bottom" wrapText="0"/>
    </xf>
    <xf borderId="12" fillId="0" fontId="17" numFmtId="49" xfId="0" applyAlignment="1" applyBorder="1" applyFont="1" applyNumberFormat="1">
      <alignment horizontal="center" shrinkToFit="0" vertical="center" wrapText="0"/>
    </xf>
    <xf borderId="11" fillId="0" fontId="0" numFmtId="0" xfId="0" applyAlignment="1" applyBorder="1" applyFont="1">
      <alignment shrinkToFit="0" vertical="top" wrapText="1"/>
    </xf>
    <xf borderId="0" fillId="0" fontId="17" numFmtId="0" xfId="0" applyAlignment="1" applyFont="1">
      <alignment horizontal="left" shrinkToFit="0" vertical="top" wrapText="0"/>
    </xf>
    <xf borderId="0" fillId="0" fontId="17" numFmtId="0" xfId="0" applyAlignment="1" applyFont="1">
      <alignment shrinkToFit="0" vertical="bottom" wrapText="0"/>
    </xf>
    <xf borderId="0" fillId="0" fontId="4" numFmtId="0" xfId="0" applyAlignment="1" applyFont="1">
      <alignment horizontal="left" shrinkToFit="0" vertical="center" wrapText="0"/>
    </xf>
    <xf borderId="0" fillId="0" fontId="3" numFmtId="0" xfId="0" applyAlignment="1" applyFont="1">
      <alignment horizontal="left" shrinkToFit="0" vertical="center" wrapText="0"/>
    </xf>
    <xf borderId="12" fillId="0" fontId="2" numFmtId="0" xfId="0" applyBorder="1" applyFont="1"/>
    <xf borderId="0" fillId="0" fontId="18" numFmtId="0" xfId="0" applyAlignment="1" applyFont="1">
      <alignment horizontal="left" shrinkToFit="0" vertical="center" wrapText="1"/>
    </xf>
    <xf borderId="18" fillId="0" fontId="3" numFmtId="0" xfId="0" applyAlignment="1" applyBorder="1" applyFont="1">
      <alignment horizontal="center" shrinkToFit="0" vertical="center" wrapText="0"/>
    </xf>
    <xf borderId="14" fillId="0" fontId="2" numFmtId="0" xfId="0" applyBorder="1" applyFont="1"/>
    <xf borderId="4" fillId="0" fontId="3" numFmtId="0" xfId="0" applyAlignment="1" applyBorder="1" applyFont="1">
      <alignment horizontal="left" shrinkToFit="0" vertical="center" wrapText="1"/>
    </xf>
    <xf borderId="6" fillId="0" fontId="3" numFmtId="0" xfId="0" applyAlignment="1" applyBorder="1" applyFont="1">
      <alignment shrinkToFit="0" vertical="bottom" wrapText="0"/>
    </xf>
    <xf borderId="5" fillId="0" fontId="4" numFmtId="0" xfId="0" applyAlignment="1" applyBorder="1" applyFont="1">
      <alignment shrinkToFit="0" vertical="top" wrapText="1"/>
    </xf>
    <xf borderId="16" fillId="3" fontId="19" numFmtId="0" xfId="0" applyAlignment="1" applyBorder="1" applyFill="1" applyFont="1">
      <alignment shrinkToFit="0" vertical="center" wrapText="0"/>
    </xf>
    <xf borderId="19" fillId="3" fontId="20" numFmtId="0" xfId="0" applyAlignment="1" applyBorder="1" applyFont="1">
      <alignment shrinkToFit="0" vertical="center" wrapText="0"/>
    </xf>
    <xf borderId="20" fillId="3" fontId="20" numFmtId="0" xfId="0" applyAlignment="1" applyBorder="1" applyFont="1">
      <alignment shrinkToFit="0" vertical="center" wrapText="0"/>
    </xf>
    <xf borderId="0" fillId="0" fontId="0" numFmtId="0" xfId="0" applyAlignment="1" applyFont="1">
      <alignment horizontal="left" shrinkToFit="0" vertical="bottom" wrapText="1"/>
    </xf>
    <xf borderId="7" fillId="0" fontId="3" numFmtId="0" xfId="0" applyAlignment="1" applyBorder="1" applyFont="1">
      <alignment horizontal="left" shrinkToFit="0" vertical="center" wrapText="0"/>
    </xf>
    <xf borderId="0" fillId="0" fontId="0" numFmtId="0" xfId="0" applyAlignment="1" applyFont="1">
      <alignment shrinkToFit="0" vertical="bottom" wrapText="0"/>
    </xf>
    <xf borderId="7" fillId="0" fontId="3" numFmtId="9" xfId="0" applyAlignment="1" applyBorder="1" applyFont="1" applyNumberFormat="1">
      <alignment horizontal="right" shrinkToFit="0" vertical="bottom" wrapText="0"/>
    </xf>
    <xf borderId="0" fillId="0" fontId="18" numFmtId="0" xfId="0" applyAlignment="1" applyFont="1">
      <alignment horizontal="left" shrinkToFit="0" vertical="center" wrapText="0"/>
    </xf>
    <xf borderId="7" fillId="0" fontId="3" numFmtId="0" xfId="0" applyAlignment="1" applyBorder="1" applyFont="1">
      <alignment horizontal="left" shrinkToFit="0" vertical="center" wrapText="1"/>
    </xf>
    <xf borderId="0" fillId="0" fontId="8" numFmtId="0" xfId="0" applyAlignment="1" applyFont="1">
      <alignment shrinkToFit="0" vertical="bottom" wrapText="0"/>
    </xf>
    <xf borderId="0" fillId="0" fontId="21" numFmtId="0" xfId="0" applyAlignment="1" applyFont="1">
      <alignment horizontal="center" shrinkToFit="0" vertical="top" wrapText="1"/>
    </xf>
    <xf borderId="0" fillId="0" fontId="12" numFmtId="0" xfId="0" applyAlignment="1" applyFont="1">
      <alignment shrinkToFit="0" vertical="bottom" wrapText="1"/>
    </xf>
    <xf borderId="7" fillId="0" fontId="3" numFmtId="0" xfId="0" applyAlignment="1" applyBorder="1" applyFont="1">
      <alignment horizontal="center" shrinkToFit="0" vertical="center" wrapText="1"/>
    </xf>
    <xf borderId="7" fillId="0" fontId="21" numFmtId="0" xfId="0" applyAlignment="1" applyBorder="1" applyFont="1">
      <alignment horizontal="center" shrinkToFit="0" vertical="center" wrapText="1"/>
    </xf>
    <xf borderId="12" fillId="0" fontId="3" numFmtId="0" xfId="0" applyAlignment="1" applyBorder="1" applyFont="1">
      <alignment shrinkToFit="0" vertical="bottom" wrapText="1"/>
    </xf>
    <xf borderId="13" fillId="0" fontId="2" numFmtId="0" xfId="0" applyBorder="1" applyFont="1"/>
    <xf borderId="0" fillId="0" fontId="22" numFmtId="0" xfId="0" applyAlignment="1" applyFont="1">
      <alignment shrinkToFit="0" vertical="top" wrapText="1"/>
    </xf>
    <xf borderId="7" fillId="2" fontId="12" numFmtId="0" xfId="0" applyAlignment="1" applyBorder="1" applyFont="1">
      <alignment shrinkToFit="0" vertical="top" wrapText="1"/>
    </xf>
    <xf borderId="0" fillId="0" fontId="3" numFmtId="0" xfId="0" applyAlignment="1" applyFont="1">
      <alignment horizontal="right" shrinkToFit="0" vertical="bottom" wrapText="0"/>
    </xf>
    <xf borderId="4" fillId="0" fontId="8" numFmtId="0" xfId="0" applyAlignment="1" applyBorder="1" applyFont="1">
      <alignment horizontal="center" shrinkToFit="0" vertical="top" wrapText="1"/>
    </xf>
    <xf borderId="0" fillId="0" fontId="3" numFmtId="0" xfId="0" applyAlignment="1" applyFont="1">
      <alignment horizontal="left" shrinkToFit="0" vertical="bottom" wrapText="1"/>
    </xf>
    <xf borderId="7" fillId="2" fontId="3" numFmtId="0" xfId="0" applyAlignment="1" applyBorder="1" applyFont="1">
      <alignment shrinkToFit="0" vertical="top" wrapText="1"/>
    </xf>
    <xf borderId="0" fillId="0" fontId="18" numFmtId="0" xfId="0" applyAlignment="1" applyFont="1">
      <alignment shrinkToFit="0" vertical="bottom" wrapText="0"/>
    </xf>
    <xf borderId="7" fillId="0" fontId="23" numFmtId="0" xfId="0" applyAlignment="1" applyBorder="1" applyFont="1">
      <alignment horizontal="center" shrinkToFit="0" vertical="top" wrapText="1"/>
    </xf>
    <xf borderId="7" fillId="0" fontId="4" numFmtId="0" xfId="0" applyAlignment="1" applyBorder="1" applyFont="1">
      <alignment horizontal="center" shrinkToFit="0" vertical="bottom" wrapText="1"/>
    </xf>
    <xf borderId="7" fillId="0" fontId="8" numFmtId="0" xfId="0" applyAlignment="1" applyBorder="1" applyFont="1">
      <alignment horizontal="center" shrinkToFit="0" vertical="top" wrapText="1"/>
    </xf>
    <xf borderId="7" fillId="0" fontId="0" numFmtId="0" xfId="0" applyAlignment="1" applyBorder="1" applyFont="1">
      <alignment shrinkToFit="0" vertical="bottom" wrapText="1"/>
    </xf>
    <xf borderId="7" fillId="0" fontId="3" numFmtId="0" xfId="0" applyAlignment="1" applyBorder="1" applyFont="1">
      <alignment horizontal="center" shrinkToFit="0" vertical="bottom" wrapText="1"/>
    </xf>
    <xf borderId="7" fillId="0" fontId="22" numFmtId="0" xfId="0" applyAlignment="1" applyBorder="1" applyFont="1">
      <alignment horizontal="center" shrinkToFit="0" vertical="top" wrapText="1"/>
    </xf>
    <xf borderId="7" fillId="0" fontId="0" numFmtId="0" xfId="0" applyAlignment="1" applyBorder="1" applyFont="1">
      <alignment shrinkToFit="0" vertical="top" wrapText="1"/>
    </xf>
    <xf borderId="0" fillId="0" fontId="0" numFmtId="0" xfId="0" applyAlignment="1" applyFont="1">
      <alignment shrinkToFit="0" vertical="bottom" wrapText="1"/>
    </xf>
    <xf borderId="0" fillId="0" fontId="3" numFmtId="0" xfId="0" applyAlignment="1" applyFont="1">
      <alignment shrinkToFit="0" vertical="top" wrapText="1"/>
    </xf>
    <xf borderId="9" fillId="0" fontId="3" numFmtId="0" xfId="0" applyAlignment="1" applyBorder="1" applyFont="1">
      <alignment horizontal="center" shrinkToFit="0" vertical="bottom" wrapText="0"/>
    </xf>
    <xf borderId="7" fillId="0" fontId="3" numFmtId="0" xfId="0" applyAlignment="1" applyBorder="1" applyFont="1">
      <alignment horizontal="center" shrinkToFit="0" vertical="top" wrapText="1"/>
    </xf>
    <xf borderId="0" fillId="0" fontId="24" numFmtId="0" xfId="0" applyAlignment="1" applyFont="1">
      <alignment shrinkToFit="0" vertical="top" wrapText="1"/>
    </xf>
    <xf borderId="0" fillId="0" fontId="3" numFmtId="0" xfId="0" applyAlignment="1" applyFont="1">
      <alignment horizontal="center" shrinkToFit="0" vertical="center" wrapText="0"/>
    </xf>
    <xf borderId="7" fillId="2" fontId="4" numFmtId="0" xfId="0" applyAlignment="1" applyBorder="1" applyFont="1">
      <alignment shrinkToFit="0" vertical="center" wrapText="0"/>
    </xf>
    <xf borderId="0" fillId="0" fontId="0" numFmtId="0" xfId="0" applyAlignment="1" applyFont="1">
      <alignment horizontal="left" shrinkToFit="0" vertical="top" wrapText="1"/>
    </xf>
    <xf borderId="0" fillId="0" fontId="4" numFmtId="0" xfId="0" applyAlignment="1" applyFont="1">
      <alignment horizontal="center" shrinkToFit="0" vertical="center" wrapText="0"/>
    </xf>
    <xf borderId="7" fillId="0" fontId="3" numFmtId="37" xfId="0" applyAlignment="1" applyBorder="1" applyFont="1" applyNumberFormat="1">
      <alignment horizontal="center" shrinkToFit="0" vertical="center" wrapText="0"/>
    </xf>
    <xf borderId="0" fillId="0" fontId="0" numFmtId="0" xfId="0" applyAlignment="1" applyFont="1">
      <alignment horizontal="left" shrinkToFit="0" vertical="top" wrapText="0"/>
    </xf>
    <xf borderId="7" fillId="0" fontId="4" numFmtId="37" xfId="0" applyAlignment="1" applyBorder="1" applyFont="1" applyNumberFormat="1">
      <alignment horizontal="center" shrinkToFit="0" vertical="center" wrapText="0"/>
    </xf>
    <xf borderId="7" fillId="0" fontId="25" numFmtId="49" xfId="0" applyAlignment="1" applyBorder="1" applyFont="1" applyNumberFormat="1">
      <alignment horizontal="center" shrinkToFit="0" vertical="center" wrapText="0"/>
    </xf>
    <xf borderId="0" fillId="0" fontId="0" numFmtId="0" xfId="0" applyAlignment="1" applyFont="1">
      <alignment shrinkToFit="0" vertical="top" wrapText="1"/>
    </xf>
    <xf borderId="7" fillId="0" fontId="3" numFmtId="0" xfId="0" applyAlignment="1" applyBorder="1" applyFont="1">
      <alignment horizontal="right" shrinkToFit="0" vertical="top" wrapText="0"/>
    </xf>
    <xf borderId="21" fillId="0" fontId="26" numFmtId="0" xfId="0" applyAlignment="1" applyBorder="1" applyFont="1">
      <alignment horizontal="center" shrinkToFit="0" vertical="bottom" wrapText="0"/>
    </xf>
    <xf borderId="5" fillId="0" fontId="3" numFmtId="0" xfId="0" applyAlignment="1" applyBorder="1" applyFont="1">
      <alignment horizontal="left" shrinkToFit="0" vertical="top" wrapText="0"/>
    </xf>
    <xf borderId="22" fillId="0" fontId="26" numFmtId="0" xfId="0" applyAlignment="1" applyBorder="1" applyFont="1">
      <alignment horizontal="center" shrinkToFit="0" vertical="bottom" wrapText="0"/>
    </xf>
    <xf borderId="7" fillId="0" fontId="7"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23" fillId="0" fontId="3" numFmtId="0" xfId="0" applyAlignment="1" applyBorder="1" applyFont="1">
      <alignment horizontal="center" shrinkToFit="0" vertical="center" wrapText="1"/>
    </xf>
    <xf borderId="7" fillId="0" fontId="3" numFmtId="0" xfId="0" applyAlignment="1" applyBorder="1" applyFont="1">
      <alignment horizontal="left" shrinkToFit="0" vertical="top" wrapText="1"/>
    </xf>
    <xf borderId="4" fillId="0" fontId="0" numFmtId="0" xfId="0" applyAlignment="1" applyBorder="1" applyFont="1">
      <alignment shrinkToFit="0" vertical="top" wrapText="1"/>
    </xf>
    <xf borderId="7" fillId="0" fontId="3" numFmtId="2" xfId="0" applyAlignment="1" applyBorder="1" applyFont="1" applyNumberFormat="1">
      <alignment horizontal="right" shrinkToFit="0" vertical="bottom" wrapText="1"/>
    </xf>
    <xf borderId="11" fillId="0" fontId="3" numFmtId="0" xfId="0" applyAlignment="1" applyBorder="1" applyFont="1">
      <alignment horizontal="left" shrinkToFit="0" vertical="top" wrapText="1"/>
    </xf>
    <xf borderId="4" fillId="0" fontId="3" numFmtId="0" xfId="0" applyAlignment="1" applyBorder="1" applyFont="1">
      <alignment shrinkToFit="0" vertical="bottom" wrapText="1"/>
    </xf>
    <xf borderId="7" fillId="0" fontId="27" numFmtId="0" xfId="0" applyAlignment="1" applyBorder="1" applyFont="1">
      <alignment horizontal="center" shrinkToFit="0" vertical="center" wrapText="1"/>
    </xf>
    <xf borderId="7" fillId="0" fontId="3" numFmtId="164" xfId="0" applyAlignment="1" applyBorder="1" applyFont="1" applyNumberFormat="1">
      <alignment horizontal="right" shrinkToFit="0" vertical="bottom" wrapText="0"/>
    </xf>
    <xf borderId="24" fillId="0" fontId="3" numFmtId="0" xfId="0" applyAlignment="1" applyBorder="1" applyFont="1">
      <alignment horizontal="center" shrinkToFit="0" vertical="center" wrapText="1"/>
    </xf>
    <xf borderId="25" fillId="0" fontId="3" numFmtId="0" xfId="0" applyAlignment="1" applyBorder="1" applyFont="1">
      <alignment horizontal="center" shrinkToFit="0" vertical="center" wrapText="1"/>
    </xf>
    <xf borderId="7" fillId="2" fontId="8" numFmtId="0" xfId="0" applyAlignment="1" applyBorder="1" applyFont="1">
      <alignment shrinkToFit="0" vertical="bottom" wrapText="0"/>
    </xf>
    <xf borderId="0" fillId="0" fontId="28" numFmtId="0" xfId="0" applyAlignment="1" applyFont="1">
      <alignment shrinkToFit="0" vertical="top" wrapText="1"/>
    </xf>
    <xf borderId="0" fillId="0" fontId="3" numFmtId="9" xfId="0" applyAlignment="1" applyFont="1" applyNumberFormat="1">
      <alignment horizontal="center" shrinkToFit="0" vertical="bottom" wrapText="0"/>
    </xf>
    <xf borderId="0" fillId="0" fontId="3" numFmtId="0" xfId="0" applyAlignment="1" applyFont="1">
      <alignment horizontal="left" shrinkToFit="0" vertical="bottom" wrapText="0"/>
    </xf>
    <xf borderId="7" fillId="0" fontId="3" numFmtId="16" xfId="0" applyAlignment="1" applyBorder="1" applyFont="1" applyNumberFormat="1">
      <alignment horizontal="center" shrinkToFit="0" vertical="center" wrapText="0"/>
    </xf>
    <xf borderId="0" fillId="0" fontId="3" numFmtId="165" xfId="0" applyAlignment="1" applyFont="1" applyNumberFormat="1">
      <alignment horizontal="center" shrinkToFit="0" vertical="center" wrapText="0"/>
    </xf>
    <xf borderId="14" fillId="0" fontId="3" numFmtId="0" xfId="0" applyAlignment="1" applyBorder="1" applyFont="1">
      <alignment horizontal="left" shrinkToFit="0" vertical="top" wrapText="1"/>
    </xf>
    <xf borderId="7" fillId="0" fontId="22" numFmtId="0" xfId="0" applyAlignment="1" applyBorder="1" applyFont="1">
      <alignment horizontal="center" shrinkToFit="0" vertical="center" wrapText="1"/>
    </xf>
    <xf borderId="4" fillId="0" fontId="3" numFmtId="0" xfId="0" applyAlignment="1" applyBorder="1" applyFont="1">
      <alignment shrinkToFit="0" vertical="top" wrapText="1"/>
    </xf>
    <xf borderId="7" fillId="0" fontId="24" numFmtId="0" xfId="0" applyAlignment="1" applyBorder="1" applyFont="1">
      <alignment horizontal="center" shrinkToFit="0" vertical="center" wrapText="1"/>
    </xf>
    <xf borderId="0" fillId="0" fontId="29" numFmtId="0" xfId="0" applyAlignment="1" applyFont="1">
      <alignment shrinkToFit="0" vertical="bottom" wrapText="1"/>
    </xf>
    <xf borderId="0" fillId="0" fontId="8" numFmtId="0" xfId="0" applyAlignment="1" applyFont="1">
      <alignment horizontal="left" shrinkToFit="0" vertical="top" wrapText="1"/>
    </xf>
    <xf borderId="7" fillId="0" fontId="0" numFmtId="0" xfId="0" applyAlignment="1" applyBorder="1" applyFont="1">
      <alignment horizontal="left" shrinkToFit="0" vertical="top" wrapText="0"/>
    </xf>
    <xf borderId="7" fillId="0" fontId="3" numFmtId="9" xfId="0" applyAlignment="1" applyBorder="1" applyFont="1" applyNumberFormat="1">
      <alignment horizontal="right" shrinkToFit="0" vertical="center" wrapText="1"/>
    </xf>
    <xf borderId="7" fillId="0" fontId="3" numFmtId="1" xfId="0" applyAlignment="1" applyBorder="1" applyFont="1" applyNumberFormat="1">
      <alignment horizontal="right" shrinkToFit="0" vertical="center" wrapText="1"/>
    </xf>
    <xf borderId="7" fillId="2" fontId="4" numFmtId="0" xfId="0" applyAlignment="1" applyBorder="1" applyFont="1">
      <alignment shrinkToFit="0" vertical="bottom" wrapText="0"/>
    </xf>
    <xf borderId="7" fillId="3" fontId="3" numFmtId="0" xfId="0" applyAlignment="1" applyBorder="1" applyFont="1">
      <alignment horizontal="center" shrinkToFit="0" vertical="bottom" wrapText="0"/>
    </xf>
    <xf borderId="0" fillId="0" fontId="3" numFmtId="9" xfId="0" applyAlignment="1" applyFont="1" applyNumberFormat="1">
      <alignment shrinkToFit="0" vertical="bottom" wrapText="0"/>
    </xf>
    <xf borderId="7" fillId="0" fontId="3" numFmtId="10" xfId="0" applyAlignment="1" applyBorder="1" applyFont="1" applyNumberFormat="1">
      <alignment horizontal="right" shrinkToFit="0" vertical="bottom" wrapText="0"/>
    </xf>
    <xf borderId="4" fillId="0" fontId="3" numFmtId="0" xfId="0" applyAlignment="1" applyBorder="1" applyFont="1">
      <alignment horizontal="left" shrinkToFit="0" vertical="top" wrapText="0"/>
    </xf>
    <xf borderId="7" fillId="0" fontId="3" numFmtId="9" xfId="0" applyAlignment="1" applyBorder="1" applyFont="1" applyNumberFormat="1">
      <alignment shrinkToFit="0" vertical="bottom" wrapText="0"/>
    </xf>
    <xf borderId="0" fillId="0" fontId="3" numFmtId="9" xfId="0" applyAlignment="1" applyFont="1" applyNumberFormat="1">
      <alignment horizontal="left" shrinkToFit="0" vertical="bottom" wrapText="0"/>
    </xf>
    <xf borderId="7" fillId="0" fontId="3" numFmtId="49" xfId="0" applyAlignment="1" applyBorder="1" applyFont="1" applyNumberFormat="1">
      <alignment horizontal="center" shrinkToFit="0" vertical="bottom" wrapText="0"/>
    </xf>
    <xf borderId="11" fillId="0" fontId="3" numFmtId="0" xfId="0" applyAlignment="1" applyBorder="1" applyFont="1">
      <alignment horizontal="left" shrinkToFit="0" vertical="bottom" wrapText="0"/>
    </xf>
    <xf borderId="17" fillId="0" fontId="3" numFmtId="9" xfId="0" applyAlignment="1" applyBorder="1" applyFont="1" applyNumberFormat="1">
      <alignment shrinkToFit="0" vertical="bottom" wrapText="0"/>
    </xf>
    <xf borderId="8" fillId="0" fontId="3" numFmtId="0" xfId="0" applyAlignment="1" applyBorder="1" applyFont="1">
      <alignment shrinkToFit="0" vertical="bottom" wrapText="0"/>
    </xf>
    <xf borderId="14" fillId="0" fontId="15" numFmtId="0" xfId="0" applyAlignment="1" applyBorder="1" applyFont="1">
      <alignment shrinkToFit="0" vertical="bottom" wrapText="1"/>
    </xf>
    <xf borderId="18" fillId="0" fontId="3" numFmtId="2" xfId="0" applyAlignment="1" applyBorder="1" applyFont="1" applyNumberFormat="1">
      <alignment shrinkToFit="0" vertical="bottom" wrapText="0"/>
    </xf>
    <xf borderId="0" fillId="0" fontId="5" numFmtId="0" xfId="0" applyAlignment="1" applyFont="1">
      <alignment shrinkToFit="0" vertical="top" wrapText="1"/>
    </xf>
    <xf borderId="0" fillId="0" fontId="3" numFmtId="166" xfId="0" applyAlignment="1" applyFont="1" applyNumberFormat="1">
      <alignment horizontal="center" shrinkToFit="0" vertical="bottom" wrapText="0"/>
    </xf>
    <xf borderId="4" fillId="2" fontId="3" numFmtId="0" xfId="0" applyAlignment="1" applyBorder="1" applyFont="1">
      <alignment shrinkToFit="0" vertical="bottom" wrapText="0"/>
    </xf>
    <xf borderId="7" fillId="0" fontId="3" numFmtId="10" xfId="0" applyAlignment="1" applyBorder="1" applyFont="1" applyNumberFormat="1">
      <alignment shrinkToFit="0" vertical="bottom" wrapText="0"/>
    </xf>
    <xf borderId="7" fillId="0" fontId="3" numFmtId="9" xfId="0" applyAlignment="1" applyBorder="1" applyFont="1" applyNumberFormat="1">
      <alignment horizontal="center" shrinkToFit="0" vertical="center" wrapText="1"/>
    </xf>
    <xf borderId="7" fillId="0" fontId="3" numFmtId="167" xfId="0" applyAlignment="1" applyBorder="1" applyFont="1" applyNumberFormat="1">
      <alignment shrinkToFit="0" vertical="bottom" wrapText="0"/>
    </xf>
    <xf borderId="7" fillId="0" fontId="0" numFmtId="9" xfId="0" applyAlignment="1" applyBorder="1" applyFont="1" applyNumberFormat="1">
      <alignment horizontal="center" shrinkToFit="0" vertical="center" wrapText="1"/>
    </xf>
    <xf borderId="0" fillId="0" fontId="3" numFmtId="168" xfId="0" applyAlignment="1" applyFont="1" applyNumberFormat="1">
      <alignment horizontal="center" shrinkToFit="0" vertical="bottom" wrapText="0"/>
    </xf>
    <xf borderId="7" fillId="0" fontId="3" numFmtId="9" xfId="0" applyAlignment="1" applyBorder="1" applyFont="1" applyNumberFormat="1">
      <alignment horizontal="right" shrinkToFit="0" vertical="bottom" wrapText="1"/>
    </xf>
    <xf borderId="7" fillId="0" fontId="3" numFmtId="164" xfId="0" applyAlignment="1" applyBorder="1" applyFont="1" applyNumberFormat="1">
      <alignment horizontal="right" shrinkToFit="0" vertical="top" wrapText="0"/>
    </xf>
    <xf borderId="0" fillId="0" fontId="13" numFmtId="0" xfId="0" applyAlignment="1" applyFont="1">
      <alignment shrinkToFit="0" vertical="bottom" wrapText="0"/>
    </xf>
    <xf borderId="4" fillId="0" fontId="4" numFmtId="0" xfId="0" applyAlignment="1" applyBorder="1" applyFont="1">
      <alignment horizontal="left" shrinkToFit="0" vertical="top" wrapText="1"/>
    </xf>
    <xf borderId="7" fillId="0" fontId="3" numFmtId="1" xfId="0" applyAlignment="1" applyBorder="1" applyFont="1" applyNumberFormat="1">
      <alignment horizontal="right" shrinkToFit="0" vertical="bottom" wrapText="0"/>
    </xf>
    <xf borderId="7" fillId="0" fontId="3" numFmtId="16" xfId="0" applyAlignment="1" applyBorder="1" applyFont="1" applyNumberFormat="1">
      <alignment shrinkToFit="0" vertical="bottom" wrapText="0"/>
    </xf>
    <xf borderId="11" fillId="0" fontId="0" numFmtId="0" xfId="0" applyAlignment="1" applyBorder="1" applyFont="1">
      <alignment shrinkToFit="0" vertical="bottom" wrapText="0"/>
    </xf>
    <xf borderId="13" fillId="0" fontId="3" numFmtId="0" xfId="0" applyAlignment="1" applyBorder="1" applyFont="1">
      <alignment shrinkToFit="0" vertical="bottom" wrapText="0"/>
    </xf>
    <xf borderId="15" fillId="0" fontId="3" numFmtId="0" xfId="0" applyAlignment="1" applyBorder="1" applyFont="1">
      <alignment shrinkToFit="0" vertical="bottom" wrapText="0"/>
    </xf>
    <xf borderId="7" fillId="0" fontId="0" numFmtId="0" xfId="0" applyAlignment="1" applyBorder="1" applyFont="1">
      <alignment horizontal="left" shrinkToFit="0" vertical="top" wrapText="1"/>
    </xf>
    <xf borderId="7" fillId="0" fontId="3" numFmtId="164" xfId="0" applyAlignment="1" applyBorder="1" applyFont="1" applyNumberFormat="1">
      <alignment horizontal="center" shrinkToFit="0" vertical="center" wrapText="0"/>
    </xf>
    <xf borderId="5" fillId="0" fontId="4" numFmtId="0" xfId="0" applyAlignment="1" applyBorder="1" applyFont="1">
      <alignment horizontal="left" shrinkToFit="0" vertical="top" wrapText="1"/>
    </xf>
    <xf borderId="7" fillId="0" fontId="3" numFmtId="1" xfId="0" applyAlignment="1" applyBorder="1" applyFont="1" applyNumberFormat="1">
      <alignment shrinkToFit="0" vertical="bottom" wrapText="0"/>
    </xf>
    <xf borderId="4" fillId="0" fontId="3" numFmtId="0" xfId="0" applyAlignment="1" applyBorder="1" applyFont="1">
      <alignment horizontal="center" shrinkToFit="0" vertical="center" wrapText="1"/>
    </xf>
    <xf borderId="9" fillId="0" fontId="0" numFmtId="0" xfId="0" applyAlignment="1" applyBorder="1" applyFont="1">
      <alignment shrinkToFit="0" vertical="bottom" wrapText="0"/>
    </xf>
    <xf borderId="10" fillId="0" fontId="3" numFmtId="0" xfId="0" applyAlignment="1" applyBorder="1" applyFont="1">
      <alignment shrinkToFit="0" vertical="bottom" wrapText="0"/>
    </xf>
    <xf borderId="7" fillId="0" fontId="0" numFmtId="0" xfId="0" applyAlignment="1" applyBorder="1" applyFont="1">
      <alignment horizontal="center" shrinkToFit="0" vertical="center" wrapText="1"/>
    </xf>
    <xf borderId="10" fillId="0" fontId="2" numFmtId="0" xfId="0" applyBorder="1" applyFont="1"/>
    <xf borderId="0" fillId="0" fontId="3" numFmtId="0" xfId="0" applyAlignment="1" applyFont="1">
      <alignment horizontal="center" shrinkToFit="0" vertical="center" wrapText="1"/>
    </xf>
    <xf borderId="7" fillId="0" fontId="3" numFmtId="4" xfId="0" applyAlignment="1" applyBorder="1" applyFont="1" applyNumberFormat="1">
      <alignment horizontal="right" shrinkToFit="0" vertical="top" wrapText="0"/>
    </xf>
    <xf borderId="4" fillId="0" fontId="3" numFmtId="49" xfId="0" applyAlignment="1" applyBorder="1" applyFont="1" applyNumberFormat="1">
      <alignment horizontal="center" shrinkToFit="0" vertical="center" wrapText="0"/>
    </xf>
    <xf borderId="7" fillId="0" fontId="3" numFmtId="164" xfId="0" applyAlignment="1" applyBorder="1" applyFont="1" applyNumberFormat="1">
      <alignment horizontal="center" shrinkToFit="0" vertical="top" wrapText="0"/>
    </xf>
    <xf borderId="7" fillId="0" fontId="3" numFmtId="0" xfId="0" applyAlignment="1" applyBorder="1" applyFont="1">
      <alignment horizontal="left" shrinkToFit="0" vertical="top" wrapText="0"/>
    </xf>
    <xf borderId="26" fillId="0" fontId="3" numFmtId="0" xfId="0" applyAlignment="1" applyBorder="1" applyFont="1">
      <alignment horizontal="left" shrinkToFit="0" vertical="top" wrapText="1"/>
    </xf>
    <xf borderId="0" fillId="0" fontId="12" numFmtId="0" xfId="0" applyAlignment="1" applyFont="1">
      <alignment shrinkToFit="0" vertical="bottom" wrapText="0"/>
    </xf>
    <xf borderId="9" fillId="0" fontId="3" numFmtId="0" xfId="0" applyAlignment="1" applyBorder="1" applyFont="1">
      <alignment horizontal="left" shrinkToFit="0" vertical="top" wrapText="1"/>
    </xf>
    <xf borderId="10" fillId="0" fontId="3" numFmtId="49" xfId="0" applyAlignment="1" applyBorder="1" applyFont="1" applyNumberFormat="1">
      <alignment horizontal="center" shrinkToFit="0" vertical="center" wrapText="0"/>
    </xf>
    <xf borderId="12" fillId="0" fontId="3" numFmtId="0" xfId="0" applyAlignment="1" applyBorder="1" applyFont="1">
      <alignment horizontal="left" shrinkToFit="0" vertical="top" wrapText="0"/>
    </xf>
    <xf borderId="0" fillId="0" fontId="1" numFmtId="0" xfId="0" applyAlignment="1" applyFont="1">
      <alignment horizontal="center" shrinkToFit="0" vertical="center" wrapText="0"/>
    </xf>
    <xf borderId="5" fillId="0" fontId="3" numFmtId="14" xfId="0" applyAlignment="1" applyBorder="1" applyFont="1" applyNumberFormat="1">
      <alignment horizontal="left" shrinkToFit="0" vertical="top" wrapText="1"/>
    </xf>
    <xf borderId="0" fillId="0" fontId="3" numFmtId="164" xfId="0" applyAlignment="1" applyFont="1" applyNumberFormat="1">
      <alignment horizontal="right" shrinkToFit="0" vertical="top" wrapText="0"/>
    </xf>
    <xf borderId="0" fillId="0" fontId="3" numFmtId="164" xfId="0" applyAlignment="1" applyFont="1" applyNumberFormat="1">
      <alignment horizontal="center" shrinkToFit="0" vertical="top" wrapText="1"/>
    </xf>
    <xf borderId="17" fillId="0" fontId="3" numFmtId="0" xfId="0" applyAlignment="1" applyBorder="1" applyFont="1">
      <alignment horizontal="right" shrinkToFit="0" vertical="top" wrapText="0"/>
    </xf>
    <xf borderId="5" fillId="0" fontId="30" numFmtId="0" xfId="0" applyAlignment="1" applyBorder="1" applyFont="1">
      <alignment horizontal="center" shrinkToFit="0" vertical="bottom" wrapText="0"/>
    </xf>
    <xf borderId="7" fillId="0" fontId="3" numFmtId="169" xfId="0" applyAlignment="1" applyBorder="1" applyFont="1" applyNumberFormat="1">
      <alignment horizontal="right" shrinkToFit="0" vertical="bottom" wrapText="0"/>
    </xf>
    <xf borderId="0" fillId="0" fontId="3" numFmtId="169" xfId="0" applyAlignment="1" applyFont="1" applyNumberFormat="1">
      <alignment shrinkToFit="0" vertical="bottom" wrapText="0"/>
    </xf>
    <xf borderId="16" fillId="2" fontId="3" numFmtId="0" xfId="0" applyAlignment="1" applyBorder="1" applyFont="1">
      <alignment horizontal="left" shrinkToFit="0" vertical="top" wrapText="1"/>
    </xf>
    <xf borderId="19" fillId="2" fontId="3" numFmtId="169" xfId="0" applyAlignment="1" applyBorder="1" applyFont="1" applyNumberFormat="1">
      <alignment horizontal="right" shrinkToFit="0" vertical="bottom" wrapText="0"/>
    </xf>
    <xf borderId="20" fillId="2" fontId="3" numFmtId="169" xfId="0" applyAlignment="1" applyBorder="1" applyFont="1" applyNumberFormat="1">
      <alignment horizontal="right" shrinkToFit="0" vertical="bottom" wrapText="0"/>
    </xf>
    <xf borderId="0" fillId="0" fontId="3" numFmtId="169" xfId="0" applyAlignment="1" applyFont="1" applyNumberFormat="1">
      <alignment horizontal="right" shrinkToFit="0" vertical="bottom" wrapText="0"/>
    </xf>
    <xf borderId="4" fillId="3" fontId="0" numFmtId="0" xfId="0" applyAlignment="1" applyBorder="1" applyFont="1">
      <alignment horizontal="left" shrinkToFit="0" vertical="top" wrapText="1"/>
    </xf>
    <xf borderId="0" fillId="0" fontId="3" numFmtId="49" xfId="0" applyAlignment="1" applyFont="1" applyNumberFormat="1">
      <alignment horizontal="center" shrinkToFit="0" vertical="center" wrapText="0"/>
    </xf>
    <xf borderId="7" fillId="0" fontId="3" numFmtId="9" xfId="0" applyAlignment="1" applyBorder="1" applyFont="1" applyNumberFormat="1">
      <alignment horizontal="center" shrinkToFit="0" vertical="center" wrapText="0"/>
    </xf>
    <xf borderId="7" fillId="2" fontId="3" numFmtId="169" xfId="0" applyAlignment="1" applyBorder="1" applyFont="1" applyNumberFormat="1">
      <alignment horizontal="right" shrinkToFit="0" vertical="bottom" wrapText="0"/>
    </xf>
    <xf borderId="7" fillId="0" fontId="12" numFmtId="167" xfId="0" applyAlignment="1" applyBorder="1" applyFont="1" applyNumberFormat="1">
      <alignment horizontal="right" shrinkToFit="0" vertical="bottom" wrapText="1"/>
    </xf>
    <xf borderId="0" fillId="0" fontId="3" numFmtId="0" xfId="0" applyFont="1"/>
    <xf borderId="27" fillId="2" fontId="0" numFmtId="0" xfId="0" applyAlignment="1" applyBorder="1" applyFont="1">
      <alignment horizontal="left" shrinkToFit="0" vertical="top" wrapText="1"/>
    </xf>
    <xf borderId="4" fillId="0" fontId="15" numFmtId="0" xfId="0" applyAlignment="1" applyBorder="1" applyFont="1">
      <alignment shrinkToFit="0" vertical="top" wrapText="1"/>
    </xf>
    <xf borderId="7" fillId="0" fontId="3" numFmtId="49" xfId="0" applyAlignment="1" applyBorder="1" applyFont="1" applyNumberFormat="1">
      <alignment horizontal="center" shrinkToFit="0" vertical="center" wrapText="1"/>
    </xf>
    <xf borderId="0" fillId="0" fontId="3" numFmtId="0" xfId="0" applyAlignment="1" applyFont="1">
      <alignment horizontal="center" shrinkToFit="0" vertical="top" wrapText="1"/>
    </xf>
    <xf borderId="0" fillId="0" fontId="3" numFmtId="49" xfId="0" applyAlignment="1" applyFont="1" applyNumberFormat="1">
      <alignment horizontal="center" shrinkToFit="0" vertical="center" wrapText="1"/>
    </xf>
    <xf borderId="7" fillId="0" fontId="15" numFmtId="0" xfId="0" applyAlignment="1" applyBorder="1" applyFont="1">
      <alignment horizontal="center" shrinkToFit="0" vertical="top" wrapText="1"/>
    </xf>
    <xf borderId="4" fillId="0" fontId="15" numFmtId="0" xfId="0" applyAlignment="1" applyBorder="1" applyFont="1">
      <alignment horizontal="center" shrinkToFit="0" vertical="top" wrapText="1"/>
    </xf>
    <xf borderId="4" fillId="0" fontId="3" numFmtId="0" xfId="0" applyAlignment="1" applyBorder="1" applyFont="1">
      <alignment horizontal="left" shrinkToFit="0" vertical="center" wrapText="0"/>
    </xf>
    <xf borderId="8" fillId="0" fontId="15" numFmtId="0" xfId="0" applyAlignment="1" applyBorder="1" applyFont="1">
      <alignment horizontal="center" shrinkToFit="0" vertical="top" wrapText="1"/>
    </xf>
    <xf borderId="6" fillId="0" fontId="15" numFmtId="0" xfId="0" applyAlignment="1" applyBorder="1" applyFont="1">
      <alignment horizontal="center" shrinkToFit="0" vertical="top" wrapText="1"/>
    </xf>
    <xf borderId="7" fillId="0" fontId="15" numFmtId="0" xfId="0" applyAlignment="1" applyBorder="1" applyFont="1">
      <alignment shrinkToFit="0" vertical="top" wrapText="1"/>
    </xf>
    <xf borderId="7" fillId="0" fontId="31" numFmtId="0" xfId="0" applyAlignment="1" applyBorder="1" applyFont="1">
      <alignment shrinkToFit="0" vertical="top" wrapText="1"/>
    </xf>
    <xf borderId="4" fillId="2" fontId="19" numFmtId="0" xfId="0" applyAlignment="1" applyBorder="1" applyFont="1">
      <alignment shrinkToFit="0" vertical="bottom" wrapText="0"/>
    </xf>
    <xf borderId="7" fillId="0" fontId="3" numFmtId="168" xfId="0" applyAlignment="1" applyBorder="1" applyFont="1" applyNumberFormat="1">
      <alignment shrinkToFit="0" vertical="bottom" wrapText="0"/>
    </xf>
    <xf borderId="4" fillId="0" fontId="18" numFmtId="0" xfId="0" applyAlignment="1" applyBorder="1" applyFont="1">
      <alignment horizontal="left" shrinkToFit="0" vertical="top" wrapText="1"/>
    </xf>
    <xf borderId="0" fillId="0" fontId="15" numFmtId="0" xfId="0" applyAlignment="1" applyFont="1">
      <alignment shrinkToFit="0" vertical="bottom" wrapText="1"/>
    </xf>
    <xf borderId="7" fillId="0" fontId="4" numFmtId="170" xfId="0" applyAlignment="1" applyBorder="1" applyFont="1" applyNumberFormat="1">
      <alignment shrinkToFit="0" vertical="bottom" wrapText="0"/>
    </xf>
    <xf borderId="0" fillId="0" fontId="9" numFmtId="0" xfId="0" applyAlignment="1" applyFont="1">
      <alignment shrinkToFit="0" vertical="bottom" wrapText="0"/>
    </xf>
    <xf borderId="0" fillId="0" fontId="32" numFmtId="0" xfId="0" applyAlignment="1" applyFont="1">
      <alignment horizontal="left" shrinkToFit="0" vertical="top" wrapText="1"/>
    </xf>
    <xf borderId="7" fillId="0" fontId="3" numFmtId="170" xfId="0" applyAlignment="1" applyBorder="1" applyFont="1" applyNumberFormat="1">
      <alignment shrinkToFit="0" vertical="bottom" wrapText="0"/>
    </xf>
    <xf borderId="0" fillId="0" fontId="15" numFmtId="0" xfId="0" applyAlignment="1" applyFont="1">
      <alignment horizontal="left" shrinkToFit="0" vertical="top" wrapText="1"/>
    </xf>
    <xf borderId="6" fillId="0" fontId="3" numFmtId="170" xfId="0" applyAlignment="1" applyBorder="1" applyFont="1" applyNumberFormat="1">
      <alignment shrinkToFit="0" vertical="bottom" wrapText="0"/>
    </xf>
    <xf borderId="7" fillId="0" fontId="15" numFmtId="0" xfId="0" applyAlignment="1" applyBorder="1" applyFont="1">
      <alignment horizontal="center" shrinkToFit="0" vertical="bottom" wrapText="0"/>
    </xf>
    <xf borderId="4" fillId="0" fontId="3" numFmtId="171" xfId="0" applyAlignment="1" applyBorder="1" applyFont="1" applyNumberFormat="1">
      <alignment shrinkToFit="0" vertical="center" wrapText="0"/>
    </xf>
    <xf borderId="8" fillId="0" fontId="3" numFmtId="0" xfId="0" applyAlignment="1" applyBorder="1" applyFont="1">
      <alignment horizontal="left" shrinkToFit="0" vertical="top" wrapText="1"/>
    </xf>
    <xf borderId="16" fillId="2" fontId="15" numFmtId="0" xfId="0" applyAlignment="1" applyBorder="1" applyFont="1">
      <alignment shrinkToFit="0" vertical="bottom" wrapText="0"/>
    </xf>
    <xf borderId="20" fillId="2" fontId="15" numFmtId="0" xfId="0" applyAlignment="1" applyBorder="1" applyFont="1">
      <alignment shrinkToFit="0" vertical="bottom" wrapText="0"/>
    </xf>
    <xf borderId="4" fillId="0" fontId="3" numFmtId="171" xfId="0" applyAlignment="1" applyBorder="1" applyFont="1" applyNumberFormat="1">
      <alignment shrinkToFit="0" vertical="top" wrapText="0"/>
    </xf>
    <xf borderId="4" fillId="0" fontId="15" numFmtId="0" xfId="0" applyAlignment="1" applyBorder="1" applyFont="1">
      <alignment shrinkToFit="0" vertical="top" wrapText="0"/>
    </xf>
    <xf borderId="6" fillId="0" fontId="15" numFmtId="0" xfId="0" applyAlignment="1" applyBorder="1" applyFont="1">
      <alignment shrinkToFit="0" vertical="top" wrapText="1"/>
    </xf>
    <xf borderId="7" fillId="0" fontId="15" numFmtId="0" xfId="0" applyAlignment="1" applyBorder="1" applyFont="1">
      <alignment horizontal="center" shrinkToFit="0" vertical="center" wrapText="0"/>
    </xf>
    <xf borderId="7" fillId="0" fontId="3" numFmtId="171" xfId="0" applyAlignment="1" applyBorder="1" applyFont="1" applyNumberFormat="1">
      <alignment shrinkToFit="0" vertical="center" wrapText="0"/>
    </xf>
    <xf borderId="0" fillId="0" fontId="4" numFmtId="0" xfId="0" applyAlignment="1" applyFont="1">
      <alignment shrinkToFit="0" vertical="top" wrapText="0"/>
    </xf>
    <xf borderId="0" fillId="0" fontId="3" numFmtId="0" xfId="0" applyAlignment="1" applyFont="1">
      <alignment shrinkToFit="0" vertical="top" wrapText="0"/>
    </xf>
    <xf borderId="4" fillId="0" fontId="3" numFmtId="0" xfId="0" applyAlignment="1" applyBorder="1" applyFont="1">
      <alignment shrinkToFit="0" vertical="top" wrapText="0"/>
    </xf>
    <xf borderId="7" fillId="0" fontId="4" numFmtId="0" xfId="0" applyAlignment="1" applyBorder="1" applyFont="1">
      <alignment shrinkToFit="0" vertical="center" wrapText="1"/>
    </xf>
    <xf borderId="7" fillId="0" fontId="15" numFmtId="172" xfId="0" applyAlignment="1" applyBorder="1" applyFont="1" applyNumberFormat="1">
      <alignment horizontal="center" shrinkToFit="0" vertical="center" wrapText="0"/>
    </xf>
    <xf borderId="7" fillId="3" fontId="4" numFmtId="0" xfId="0" applyAlignment="1" applyBorder="1" applyFont="1">
      <alignment horizontal="center" shrinkToFit="0" vertical="center" wrapText="1"/>
    </xf>
    <xf borderId="7" fillId="0" fontId="15" numFmtId="173" xfId="0" applyAlignment="1" applyBorder="1" applyFont="1" applyNumberFormat="1">
      <alignment horizontal="center" shrinkToFit="0" vertical="center" wrapText="0"/>
    </xf>
    <xf borderId="28" fillId="0" fontId="13" numFmtId="0" xfId="0" applyAlignment="1" applyBorder="1" applyFont="1">
      <alignment shrinkToFit="0" vertical="top" wrapText="1"/>
    </xf>
    <xf borderId="7" fillId="0" fontId="3" numFmtId="1" xfId="0" applyAlignment="1" applyBorder="1" applyFont="1" applyNumberFormat="1">
      <alignment shrinkToFit="0" vertical="top" wrapText="0"/>
    </xf>
    <xf borderId="29" fillId="0" fontId="13" numFmtId="0" xfId="0" applyAlignment="1" applyBorder="1" applyFont="1">
      <alignment shrinkToFit="0" vertical="top" wrapText="1"/>
    </xf>
    <xf borderId="29" fillId="0" fontId="13" numFmtId="172" xfId="0" applyAlignment="1" applyBorder="1" applyFont="1" applyNumberFormat="1">
      <alignment shrinkToFit="0" vertical="top" wrapText="1"/>
    </xf>
    <xf borderId="4" fillId="0" fontId="15" numFmtId="0" xfId="0" applyAlignment="1" applyBorder="1" applyFont="1">
      <alignment shrinkToFit="0" vertical="center" wrapText="0"/>
    </xf>
    <xf borderId="29" fillId="0" fontId="13" numFmtId="0" xfId="0" applyAlignment="1" applyBorder="1" applyFont="1">
      <alignment horizontal="center" shrinkToFit="0" vertical="top" wrapText="1"/>
    </xf>
    <xf borderId="7" fillId="0" fontId="0" numFmtId="0" xfId="0" applyAlignment="1" applyBorder="1" applyFont="1">
      <alignment shrinkToFit="0" vertical="top" wrapText="0"/>
    </xf>
    <xf borderId="30" fillId="3" fontId="13" numFmtId="0" xfId="0" applyAlignment="1" applyBorder="1" applyFont="1">
      <alignment shrinkToFit="0" vertical="top" wrapText="1"/>
    </xf>
    <xf borderId="0" fillId="0" fontId="3" numFmtId="0" xfId="0" applyAlignment="1" applyFont="1">
      <alignment horizontal="right" shrinkToFit="0" vertical="top" wrapText="0"/>
    </xf>
    <xf borderId="31" fillId="0" fontId="13" numFmtId="0" xfId="0" applyAlignment="1" applyBorder="1" applyFont="1">
      <alignment shrinkToFit="0" vertical="top" wrapText="1"/>
    </xf>
    <xf borderId="7" fillId="0" fontId="3" numFmtId="0" xfId="0" applyAlignment="1" applyBorder="1" applyFont="1">
      <alignment shrinkToFit="0" vertical="top" wrapText="0"/>
    </xf>
    <xf borderId="0" fillId="0" fontId="3" numFmtId="1" xfId="0" applyAlignment="1" applyFont="1" applyNumberFormat="1">
      <alignment shrinkToFit="0" vertical="top" wrapText="0"/>
    </xf>
    <xf borderId="31" fillId="0" fontId="13" numFmtId="172" xfId="0" applyAlignment="1" applyBorder="1" applyFont="1" applyNumberFormat="1">
      <alignment shrinkToFit="0" vertical="top" wrapText="1"/>
    </xf>
    <xf borderId="31" fillId="0" fontId="13" numFmtId="0" xfId="0" applyAlignment="1" applyBorder="1" applyFont="1">
      <alignment horizontal="center" shrinkToFit="0" vertical="top" wrapText="1"/>
    </xf>
    <xf borderId="6" fillId="0" fontId="15" numFmtId="0" xfId="0" applyAlignment="1" applyBorder="1" applyFont="1">
      <alignment shrinkToFit="0" vertical="center" wrapText="1"/>
    </xf>
    <xf borderId="32" fillId="0" fontId="13" numFmtId="0" xfId="0" applyAlignment="1" applyBorder="1" applyFont="1">
      <alignment shrinkToFit="0" vertical="top" wrapText="1"/>
    </xf>
    <xf borderId="0" fillId="0" fontId="18" numFmtId="0" xfId="0" applyAlignment="1" applyFont="1">
      <alignment horizontal="left" shrinkToFit="0" vertical="top" wrapText="1"/>
    </xf>
    <xf borderId="0" fillId="0" fontId="7" numFmtId="0" xfId="0" applyAlignment="1" applyFont="1">
      <alignment shrinkToFit="0" vertical="bottom" wrapText="1"/>
    </xf>
    <xf borderId="7" fillId="0" fontId="15" numFmtId="174" xfId="0" applyAlignment="1" applyBorder="1" applyFont="1" applyNumberFormat="1">
      <alignment horizontal="center" shrinkToFit="0" vertical="center" wrapText="0"/>
    </xf>
    <xf borderId="5" fillId="0" fontId="4" numFmtId="0" xfId="0" applyAlignment="1" applyBorder="1" applyFont="1">
      <alignment horizontal="center" shrinkToFit="0" vertical="center" wrapText="0"/>
    </xf>
    <xf borderId="11" fillId="0" fontId="4" numFmtId="0" xfId="0" applyAlignment="1" applyBorder="1" applyFont="1">
      <alignment horizontal="center" shrinkToFit="0" vertical="center" wrapText="1"/>
    </xf>
    <xf borderId="0" fillId="0" fontId="15" numFmtId="0" xfId="0" applyAlignment="1" applyFont="1">
      <alignment shrinkToFit="0" vertical="top" wrapText="0"/>
    </xf>
    <xf borderId="7" fillId="0" fontId="4" numFmtId="49" xfId="0" applyAlignment="1" applyBorder="1" applyFont="1" applyNumberFormat="1">
      <alignment horizontal="center" shrinkToFit="0" vertical="bottom" wrapText="0"/>
    </xf>
    <xf borderId="32" fillId="0" fontId="12" numFmtId="0" xfId="0" applyAlignment="1" applyBorder="1" applyFont="1">
      <alignment shrinkToFit="0" vertical="top" wrapText="1"/>
    </xf>
    <xf borderId="0" fillId="0" fontId="15" numFmtId="0" xfId="0" applyAlignment="1" applyFont="1">
      <alignment shrinkToFit="0" vertical="top" wrapText="1"/>
    </xf>
    <xf borderId="0" fillId="0" fontId="15" numFmtId="174" xfId="0" applyAlignment="1" applyFont="1" applyNumberFormat="1">
      <alignment horizontal="center" shrinkToFit="0" vertical="center" wrapText="0"/>
    </xf>
    <xf borderId="0" fillId="0" fontId="8" numFmtId="0" xfId="0" applyAlignment="1" applyFont="1">
      <alignment shrinkToFit="0" vertical="bottom" wrapText="1"/>
    </xf>
    <xf borderId="7" fillId="0" fontId="3" numFmtId="10" xfId="0" applyAlignment="1" applyBorder="1" applyFont="1" applyNumberFormat="1">
      <alignment horizontal="center" shrinkToFit="0" vertical="center" wrapText="0"/>
    </xf>
    <xf borderId="7" fillId="0" fontId="4" numFmtId="1" xfId="0" applyAlignment="1" applyBorder="1" applyFont="1" applyNumberFormat="1">
      <alignment horizontal="right" shrinkToFit="0" vertical="bottom" wrapText="1"/>
    </xf>
    <xf borderId="7" fillId="0" fontId="3" numFmtId="172" xfId="0" applyAlignment="1" applyBorder="1" applyFont="1" applyNumberFormat="1">
      <alignment horizontal="center" shrinkToFit="0" vertical="center" wrapText="0"/>
    </xf>
    <xf borderId="12" fillId="0" fontId="7" numFmtId="0" xfId="0" applyAlignment="1" applyBorder="1" applyFont="1">
      <alignment horizontal="left" shrinkToFit="0" vertical="center" wrapText="1"/>
    </xf>
    <xf borderId="7" fillId="0" fontId="3" numFmtId="49" xfId="0" applyAlignment="1" applyBorder="1" applyFont="1" applyNumberFormat="1">
      <alignment horizontal="left" shrinkToFit="0" vertical="center" wrapText="0"/>
    </xf>
    <xf borderId="33" fillId="0" fontId="26" numFmtId="0" xfId="0" applyAlignment="1" applyBorder="1" applyFont="1">
      <alignment horizontal="center" shrinkToFit="0" vertical="bottom" wrapText="1"/>
    </xf>
    <xf borderId="7" fillId="0" fontId="4" numFmtId="10" xfId="0" applyAlignment="1" applyBorder="1" applyFont="1" applyNumberFormat="1">
      <alignment horizontal="center" shrinkToFit="0" vertical="center" wrapText="0"/>
    </xf>
    <xf borderId="34" fillId="0" fontId="26" numFmtId="0" xfId="0" applyAlignment="1" applyBorder="1" applyFont="1">
      <alignment horizontal="center" shrinkToFit="0" vertical="bottom" wrapText="1"/>
    </xf>
    <xf borderId="35" fillId="0" fontId="26" numFmtId="0" xfId="0" applyAlignment="1" applyBorder="1" applyFont="1">
      <alignment horizontal="center" shrinkToFit="0" vertical="bottom" wrapText="1"/>
    </xf>
    <xf borderId="36" fillId="2" fontId="1" numFmtId="0" xfId="0" applyAlignment="1" applyBorder="1" applyFont="1">
      <alignment horizontal="center" shrinkToFit="0" vertical="center" wrapText="1"/>
    </xf>
    <xf borderId="37" fillId="0" fontId="26" numFmtId="0" xfId="0" applyAlignment="1" applyBorder="1" applyFont="1">
      <alignment horizontal="center" shrinkToFit="0" vertical="bottom" wrapText="1"/>
    </xf>
    <xf borderId="36" fillId="0" fontId="8" numFmtId="0" xfId="0" applyAlignment="1" applyBorder="1" applyFont="1">
      <alignment horizontal="left" shrinkToFit="0" vertical="top" wrapText="1"/>
    </xf>
    <xf borderId="38" fillId="0" fontId="2" numFmtId="0" xfId="0" applyBorder="1" applyFont="1"/>
    <xf borderId="39" fillId="0" fontId="2" numFmtId="0" xfId="0" applyBorder="1" applyFont="1"/>
    <xf borderId="36" fillId="0" fontId="0" numFmtId="0" xfId="0" applyAlignment="1" applyBorder="1" applyFont="1">
      <alignment horizontal="left" shrinkToFit="0" vertical="top" wrapText="1"/>
    </xf>
    <xf borderId="40" fillId="0" fontId="2" numFmtId="0" xfId="0" applyBorder="1" applyFont="1"/>
    <xf borderId="36" fillId="0" fontId="3" numFmtId="0" xfId="0" applyAlignment="1" applyBorder="1" applyFont="1">
      <alignment horizontal="left" shrinkToFit="0" vertical="top" wrapText="1"/>
    </xf>
    <xf borderId="32" fillId="0" fontId="2" numFmtId="0" xfId="0" applyBorder="1" applyFont="1"/>
    <xf borderId="18" fillId="0" fontId="15" numFmtId="0" xfId="0" applyAlignment="1" applyBorder="1" applyFont="1">
      <alignment shrinkToFit="0" vertical="top" wrapText="1"/>
    </xf>
    <xf borderId="18" fillId="0" fontId="3" numFmtId="3" xfId="0" applyAlignment="1" applyBorder="1" applyFont="1" applyNumberFormat="1">
      <alignment horizontal="center" shrinkToFit="0" vertical="center" wrapText="1"/>
    </xf>
    <xf borderId="18" fillId="0" fontId="3" numFmtId="10" xfId="0" applyAlignment="1" applyBorder="1" applyFont="1" applyNumberFormat="1">
      <alignment horizontal="center" shrinkToFit="0" vertical="center" wrapText="1"/>
    </xf>
    <xf borderId="18" fillId="0" fontId="12" numFmtId="169" xfId="0" applyAlignment="1" applyBorder="1" applyFont="1" applyNumberFormat="1">
      <alignment horizontal="center" shrinkToFit="0" vertical="center" wrapText="1"/>
    </xf>
    <xf borderId="7" fillId="0" fontId="15" numFmtId="0" xfId="0" applyAlignment="1" applyBorder="1" applyFont="1">
      <alignment shrinkToFit="0" vertical="bottom" wrapText="1"/>
    </xf>
    <xf borderId="7" fillId="0" fontId="3" numFmtId="3" xfId="0" applyAlignment="1" applyBorder="1" applyFont="1" applyNumberFormat="1">
      <alignment horizontal="center" shrinkToFit="0" vertical="center" wrapText="1"/>
    </xf>
    <xf borderId="7" fillId="0" fontId="3" numFmtId="10" xfId="0" applyAlignment="1" applyBorder="1" applyFont="1" applyNumberFormat="1">
      <alignment horizontal="center" shrinkToFit="0" vertical="center" wrapText="1"/>
    </xf>
    <xf borderId="7" fillId="0" fontId="3" numFmtId="169" xfId="0" applyAlignment="1" applyBorder="1" applyFont="1" applyNumberFormat="1">
      <alignment horizontal="center" shrinkToFit="0" vertical="center" wrapText="0"/>
    </xf>
    <xf borderId="0" fillId="0" fontId="4" numFmtId="0" xfId="0" applyAlignment="1" applyFont="1">
      <alignment shrinkToFit="0" vertical="bottom" wrapText="1"/>
    </xf>
    <xf borderId="0" fillId="0" fontId="5" numFmtId="0" xfId="0" applyAlignment="1" applyFont="1">
      <alignment horizontal="left" shrinkToFit="0" vertical="top" wrapText="1"/>
    </xf>
    <xf borderId="0" fillId="0" fontId="3" numFmtId="174" xfId="0" applyAlignment="1" applyFont="1" applyNumberFormat="1">
      <alignment horizontal="center" shrinkToFit="0" vertical="bottom" wrapText="0"/>
    </xf>
    <xf borderId="7" fillId="0" fontId="3" numFmtId="164" xfId="0" applyAlignment="1" applyBorder="1" applyFont="1" applyNumberFormat="1">
      <alignment shrinkToFit="0" vertical="bottom" wrapText="0"/>
    </xf>
    <xf borderId="41" fillId="3" fontId="3" numFmtId="0" xfId="0" applyAlignment="1" applyBorder="1" applyFont="1">
      <alignment shrinkToFit="0" vertical="bottom" wrapText="0"/>
    </xf>
    <xf borderId="36" fillId="0" fontId="33" numFmtId="0" xfId="0" applyAlignment="1" applyBorder="1" applyFont="1">
      <alignment horizontal="left" shrinkToFit="0" vertical="top" wrapText="1"/>
    </xf>
    <xf borderId="18" fillId="0" fontId="3" numFmtId="0" xfId="0" applyAlignment="1" applyBorder="1" applyFont="1">
      <alignment shrinkToFit="0" vertical="bottom" wrapText="0"/>
    </xf>
    <xf borderId="18" fillId="0" fontId="3" numFmtId="164" xfId="0" applyAlignment="1" applyBorder="1" applyFont="1" applyNumberFormat="1">
      <alignment shrinkToFit="0" vertical="bottom" wrapText="0"/>
    </xf>
    <xf borderId="7" fillId="0" fontId="3" numFmtId="2" xfId="0" applyAlignment="1" applyBorder="1" applyFont="1" applyNumberFormat="1">
      <alignment horizontal="right" shrinkToFit="0" vertical="bottom" wrapText="0"/>
    </xf>
    <xf borderId="36" fillId="0" fontId="4" numFmtId="0" xfId="0" applyAlignment="1" applyBorder="1" applyFont="1">
      <alignment horizontal="center" shrinkToFit="0" vertical="top" wrapText="1"/>
    </xf>
    <xf borderId="36" fillId="0" fontId="4" numFmtId="0" xfId="0" applyAlignment="1" applyBorder="1" applyFont="1">
      <alignment horizontal="left" shrinkToFit="0" vertical="top" wrapText="1"/>
    </xf>
    <xf borderId="7" fillId="2" fontId="3" numFmtId="0" xfId="0" applyAlignment="1" applyBorder="1" applyFont="1">
      <alignment horizontal="center" shrinkToFit="0" vertical="bottom" wrapText="0"/>
    </xf>
    <xf borderId="11" fillId="0" fontId="3" numFmtId="0" xfId="0" applyAlignment="1" applyBorder="1" applyFont="1">
      <alignment shrinkToFit="0" vertical="bottom" wrapText="1"/>
    </xf>
    <xf borderId="0" fillId="0" fontId="4" numFmtId="0" xfId="0" applyAlignment="1" applyFont="1">
      <alignment shrinkToFit="0" vertical="center" wrapText="1"/>
    </xf>
    <xf borderId="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wsuoir@wayne.edu" TargetMode="External"/><Relationship Id="rId2" Type="http://schemas.openxmlformats.org/officeDocument/2006/relationships/hyperlink" Target="https://oira.wayne.edu/institutional-data/cds" TargetMode="External"/><Relationship Id="rId3" Type="http://schemas.openxmlformats.org/officeDocument/2006/relationships/hyperlink" Target="http://wayne.edu/" TargetMode="External"/><Relationship Id="rId4" Type="http://schemas.openxmlformats.org/officeDocument/2006/relationships/hyperlink" Target="mailto:studentservice@wayne.edu" TargetMode="External"/><Relationship Id="rId5" Type="http://schemas.openxmlformats.org/officeDocument/2006/relationships/hyperlink" Target="fndtn-freshman"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57"/>
    <col customWidth="1" min="2" max="2" width="31.86"/>
    <col customWidth="1" min="3" max="3" width="4.0"/>
    <col customWidth="1" min="4" max="4" width="45.57"/>
    <col customWidth="1" min="5" max="7" width="9.14"/>
    <col customWidth="1" hidden="1" min="8" max="16" width="8.0"/>
    <col customWidth="1" min="17" max="26" width="8.0"/>
  </cols>
  <sheetData>
    <row r="1" ht="18.0" customHeight="1">
      <c r="A1" s="1" t="s">
        <v>0</v>
      </c>
      <c r="B1" s="2"/>
      <c r="C1" s="2"/>
      <c r="D1" s="3"/>
    </row>
    <row r="2" ht="12.75" customHeight="1">
      <c r="A2" s="4"/>
      <c r="C2" s="5"/>
    </row>
    <row r="3" ht="12.75" customHeight="1">
      <c r="A3" s="6" t="s">
        <v>3</v>
      </c>
      <c r="B3" s="7" t="s">
        <v>4</v>
      </c>
      <c r="C3" s="5"/>
      <c r="D3" s="5"/>
    </row>
    <row r="4" ht="12.75" customHeight="1">
      <c r="A4" s="6" t="s">
        <v>3</v>
      </c>
      <c r="B4" s="8" t="s">
        <v>5</v>
      </c>
      <c r="C4" s="13"/>
      <c r="D4" s="13"/>
    </row>
    <row r="5" ht="12.75" customHeight="1">
      <c r="A5" s="6" t="s">
        <v>3</v>
      </c>
      <c r="B5" s="8" t="s">
        <v>12</v>
      </c>
      <c r="C5" s="13"/>
      <c r="D5" s="13"/>
    </row>
    <row r="6" ht="12.75" customHeight="1">
      <c r="A6" s="6" t="s">
        <v>3</v>
      </c>
      <c r="B6" s="8" t="s">
        <v>13</v>
      </c>
      <c r="C6" s="13"/>
      <c r="D6" s="13" t="s">
        <v>14</v>
      </c>
    </row>
    <row r="7" ht="12.75" customHeight="1">
      <c r="A7" s="6" t="s">
        <v>3</v>
      </c>
      <c r="B7" s="8" t="s">
        <v>15</v>
      </c>
      <c r="C7" s="13"/>
      <c r="D7" s="13" t="s">
        <v>16</v>
      </c>
    </row>
    <row r="8" ht="12.75" customHeight="1">
      <c r="A8" s="6" t="s">
        <v>3</v>
      </c>
      <c r="B8" s="8" t="s">
        <v>17</v>
      </c>
      <c r="C8" s="13"/>
      <c r="D8" s="13" t="s">
        <v>18</v>
      </c>
    </row>
    <row r="9" ht="12.75" customHeight="1">
      <c r="A9" s="6" t="s">
        <v>3</v>
      </c>
      <c r="B9" s="8" t="s">
        <v>19</v>
      </c>
      <c r="C9" s="13"/>
      <c r="D9" s="13" t="s">
        <v>20</v>
      </c>
    </row>
    <row r="10" ht="12.75" customHeight="1">
      <c r="A10" s="6" t="s">
        <v>3</v>
      </c>
      <c r="B10" s="8" t="s">
        <v>21</v>
      </c>
      <c r="C10" s="13"/>
      <c r="D10" s="13" t="s">
        <v>22</v>
      </c>
    </row>
    <row r="11" ht="12.75" customHeight="1">
      <c r="A11" s="6" t="s">
        <v>3</v>
      </c>
      <c r="B11" s="8" t="s">
        <v>23</v>
      </c>
      <c r="C11" s="13"/>
      <c r="D11" s="16" t="s">
        <v>24</v>
      </c>
    </row>
    <row r="12" ht="12.75" customHeight="1">
      <c r="A12" s="6" t="s">
        <v>3</v>
      </c>
      <c r="B12" s="20" t="s">
        <v>26</v>
      </c>
      <c r="C12" s="5"/>
      <c r="D12" s="22"/>
      <c r="E12" s="27" t="s">
        <v>29</v>
      </c>
      <c r="F12" s="31" t="s">
        <v>33</v>
      </c>
    </row>
    <row r="13" ht="12.75" customHeight="1">
      <c r="A13" s="6"/>
      <c r="B13" s="20"/>
      <c r="C13" s="5"/>
      <c r="D13" s="22"/>
      <c r="E13" s="27" t="s">
        <v>39</v>
      </c>
      <c r="F13" s="31"/>
    </row>
    <row r="14" ht="12.75" customHeight="1">
      <c r="A14" s="6" t="s">
        <v>3</v>
      </c>
      <c r="B14" s="33" t="s">
        <v>40</v>
      </c>
      <c r="C14" s="37"/>
      <c r="D14" s="38"/>
    </row>
    <row r="15" ht="12.75" customHeight="1">
      <c r="A15" s="6"/>
      <c r="B15" s="42" t="s">
        <v>46</v>
      </c>
      <c r="C15" s="11"/>
      <c r="D15" s="43"/>
    </row>
    <row r="16" ht="12.75" customHeight="1">
      <c r="A16" s="6"/>
      <c r="B16" s="25"/>
      <c r="C16" s="5"/>
      <c r="D16" s="5"/>
    </row>
    <row r="17" ht="53.25" customHeight="1">
      <c r="A17" s="6" t="s">
        <v>49</v>
      </c>
      <c r="B17" s="5" t="s">
        <v>50</v>
      </c>
    </row>
    <row r="18" ht="53.25" customHeight="1">
      <c r="A18" s="6"/>
      <c r="B18" s="14"/>
      <c r="C18" s="18"/>
      <c r="D18" s="19"/>
    </row>
    <row r="19" ht="12.75" customHeight="1">
      <c r="A19" s="4"/>
      <c r="C19" s="5"/>
      <c r="D19" s="5"/>
    </row>
    <row r="20" ht="12.75" customHeight="1">
      <c r="A20" s="6" t="s">
        <v>51</v>
      </c>
      <c r="B20" s="45" t="s">
        <v>52</v>
      </c>
      <c r="C20" s="48"/>
      <c r="D20" s="11"/>
    </row>
    <row r="21" ht="12.75" customHeight="1">
      <c r="A21" s="6" t="s">
        <v>51</v>
      </c>
      <c r="B21" s="23" t="s">
        <v>59</v>
      </c>
      <c r="C21" s="49" t="s">
        <v>60</v>
      </c>
      <c r="D21" s="19"/>
    </row>
    <row r="22" ht="12.75" customHeight="1">
      <c r="A22" s="6" t="s">
        <v>51</v>
      </c>
      <c r="B22" s="23" t="s">
        <v>15</v>
      </c>
      <c r="C22" s="49" t="s">
        <v>64</v>
      </c>
      <c r="D22" s="19"/>
    </row>
    <row r="23" ht="12.75" customHeight="1">
      <c r="A23" s="6" t="s">
        <v>51</v>
      </c>
      <c r="B23" s="51" t="s">
        <v>17</v>
      </c>
      <c r="C23" s="49" t="s">
        <v>18</v>
      </c>
      <c r="D23" s="19"/>
    </row>
    <row r="24" ht="12.75" customHeight="1">
      <c r="A24" s="6" t="s">
        <v>51</v>
      </c>
      <c r="B24" s="53" t="s">
        <v>68</v>
      </c>
      <c r="C24" s="49"/>
      <c r="D24" s="19"/>
    </row>
    <row r="25" ht="12.75" customHeight="1">
      <c r="A25" s="6" t="s">
        <v>51</v>
      </c>
      <c r="B25" s="53" t="s">
        <v>17</v>
      </c>
      <c r="C25" s="49"/>
      <c r="D25" s="19"/>
    </row>
    <row r="26" ht="12.75" customHeight="1">
      <c r="A26" s="6" t="s">
        <v>51</v>
      </c>
      <c r="B26" s="23" t="s">
        <v>71</v>
      </c>
      <c r="C26" s="49" t="s">
        <v>72</v>
      </c>
      <c r="D26" s="19"/>
    </row>
    <row r="27" ht="12.75" customHeight="1">
      <c r="A27" s="6" t="s">
        <v>51</v>
      </c>
      <c r="B27" s="23" t="s">
        <v>76</v>
      </c>
      <c r="C27" s="56" t="s">
        <v>77</v>
      </c>
      <c r="D27" s="19"/>
    </row>
    <row r="28" ht="12.75" customHeight="1">
      <c r="A28" s="6" t="s">
        <v>51</v>
      </c>
      <c r="B28" s="23" t="s">
        <v>84</v>
      </c>
      <c r="C28" s="49" t="s">
        <v>85</v>
      </c>
      <c r="D28" s="19"/>
    </row>
    <row r="29" ht="12.75" customHeight="1">
      <c r="A29" s="6" t="s">
        <v>51</v>
      </c>
      <c r="B29" s="23" t="s">
        <v>86</v>
      </c>
      <c r="C29" s="49" t="s">
        <v>87</v>
      </c>
      <c r="D29" s="19"/>
    </row>
    <row r="30" ht="12.75" customHeight="1">
      <c r="A30" s="6" t="s">
        <v>51</v>
      </c>
      <c r="B30" s="23" t="s">
        <v>89</v>
      </c>
      <c r="C30" s="49" t="s">
        <v>90</v>
      </c>
      <c r="D30" s="19"/>
    </row>
    <row r="31" ht="12.75" customHeight="1">
      <c r="A31" s="6" t="s">
        <v>51</v>
      </c>
      <c r="B31" s="23" t="s">
        <v>17</v>
      </c>
      <c r="C31" s="49" t="s">
        <v>92</v>
      </c>
      <c r="D31" s="19"/>
    </row>
    <row r="32" ht="12.75" customHeight="1">
      <c r="A32" s="6" t="s">
        <v>51</v>
      </c>
      <c r="B32" s="23" t="s">
        <v>94</v>
      </c>
      <c r="C32" s="49"/>
      <c r="D32" s="19"/>
    </row>
    <row r="33" ht="12.75" customHeight="1">
      <c r="A33" s="6" t="s">
        <v>51</v>
      </c>
      <c r="B33" s="23" t="s">
        <v>96</v>
      </c>
      <c r="C33" s="56" t="s">
        <v>97</v>
      </c>
      <c r="D33" s="19"/>
    </row>
    <row r="34" ht="38.25" customHeight="1">
      <c r="A34" s="6" t="s">
        <v>51</v>
      </c>
      <c r="B34" s="60" t="s">
        <v>101</v>
      </c>
      <c r="C34" s="56" t="s">
        <v>102</v>
      </c>
      <c r="D34" s="19"/>
    </row>
    <row r="35" ht="51.0" customHeight="1">
      <c r="A35" s="6" t="s">
        <v>51</v>
      </c>
      <c r="B35" s="62" t="s">
        <v>103</v>
      </c>
      <c r="C35" s="49"/>
      <c r="D35" s="19"/>
    </row>
    <row r="36" ht="12.75" customHeight="1">
      <c r="A36" s="4"/>
    </row>
    <row r="37" ht="12.75" customHeight="1">
      <c r="A37" s="6" t="s">
        <v>106</v>
      </c>
      <c r="B37" s="67" t="s">
        <v>107</v>
      </c>
    </row>
    <row r="38" ht="12.75" customHeight="1">
      <c r="A38" s="6" t="s">
        <v>106</v>
      </c>
      <c r="B38" s="23" t="s">
        <v>114</v>
      </c>
      <c r="C38" s="69" t="s">
        <v>39</v>
      </c>
    </row>
    <row r="39" ht="12.75" customHeight="1">
      <c r="A39" s="6" t="s">
        <v>106</v>
      </c>
      <c r="B39" s="23" t="s">
        <v>116</v>
      </c>
      <c r="C39" s="69"/>
    </row>
    <row r="40" ht="12.75" customHeight="1">
      <c r="A40" s="6" t="s">
        <v>106</v>
      </c>
      <c r="B40" s="23" t="s">
        <v>118</v>
      </c>
      <c r="C40" s="69"/>
    </row>
    <row r="41" ht="12.75" customHeight="1">
      <c r="A41" s="6"/>
      <c r="B41" s="7"/>
    </row>
    <row r="42" ht="12.75" customHeight="1">
      <c r="A42" s="6" t="s">
        <v>119</v>
      </c>
      <c r="B42" s="7" t="s">
        <v>120</v>
      </c>
    </row>
    <row r="43" ht="12.75" customHeight="1">
      <c r="A43" s="6" t="s">
        <v>119</v>
      </c>
      <c r="B43" s="23" t="s">
        <v>121</v>
      </c>
      <c r="C43" s="69" t="s">
        <v>39</v>
      </c>
    </row>
    <row r="44" ht="12.75" customHeight="1">
      <c r="A44" s="6" t="s">
        <v>119</v>
      </c>
      <c r="B44" s="23" t="s">
        <v>122</v>
      </c>
      <c r="C44" s="69"/>
    </row>
    <row r="45" ht="12.75" customHeight="1">
      <c r="A45" s="6" t="s">
        <v>119</v>
      </c>
      <c r="B45" s="23" t="s">
        <v>124</v>
      </c>
      <c r="C45" s="69"/>
    </row>
    <row r="46" ht="12.75" customHeight="1">
      <c r="A46" s="6"/>
      <c r="B46" s="7"/>
    </row>
    <row r="47" ht="12.75" customHeight="1">
      <c r="A47" s="6" t="s">
        <v>126</v>
      </c>
      <c r="B47" s="7" t="s">
        <v>127</v>
      </c>
      <c r="C47" s="72"/>
    </row>
    <row r="48" ht="12.75" customHeight="1">
      <c r="A48" s="6" t="s">
        <v>126</v>
      </c>
      <c r="B48" s="23" t="s">
        <v>134</v>
      </c>
      <c r="C48" s="69" t="s">
        <v>39</v>
      </c>
    </row>
    <row r="49" ht="12.75" customHeight="1">
      <c r="A49" s="6" t="s">
        <v>126</v>
      </c>
      <c r="B49" s="23" t="s">
        <v>135</v>
      </c>
      <c r="C49" s="69"/>
    </row>
    <row r="50" ht="12.75" customHeight="1">
      <c r="A50" s="6" t="s">
        <v>126</v>
      </c>
      <c r="B50" s="23" t="s">
        <v>136</v>
      </c>
      <c r="C50" s="69"/>
    </row>
    <row r="51" ht="12.75" customHeight="1">
      <c r="A51" s="6" t="s">
        <v>126</v>
      </c>
      <c r="B51" s="74" t="s">
        <v>137</v>
      </c>
      <c r="C51" s="69"/>
    </row>
    <row r="52" ht="12.75" customHeight="1">
      <c r="A52" s="6" t="s">
        <v>126</v>
      </c>
      <c r="B52" s="23" t="s">
        <v>141</v>
      </c>
      <c r="C52" s="69"/>
    </row>
    <row r="53" ht="12.75" customHeight="1">
      <c r="A53" s="6" t="s">
        <v>126</v>
      </c>
      <c r="B53" s="75" t="s">
        <v>144</v>
      </c>
      <c r="C53" s="69"/>
    </row>
    <row r="54" ht="12.75" customHeight="1">
      <c r="A54" s="6"/>
      <c r="B54" s="77"/>
      <c r="C54" s="78"/>
    </row>
    <row r="55" ht="12.75" customHeight="1">
      <c r="A55" s="6" t="s">
        <v>126</v>
      </c>
      <c r="B55" s="75" t="s">
        <v>149</v>
      </c>
      <c r="C55" s="69"/>
    </row>
    <row r="56" ht="12.75" customHeight="1">
      <c r="A56" s="6"/>
      <c r="B56" s="83"/>
      <c r="C56" s="85"/>
    </row>
    <row r="57" ht="12.75" customHeight="1">
      <c r="A57" s="6"/>
      <c r="B57" s="7"/>
      <c r="C57" s="72"/>
    </row>
    <row r="58" ht="12.75" customHeight="1">
      <c r="A58" s="4"/>
    </row>
    <row r="59" ht="12.75" customHeight="1">
      <c r="A59" s="6" t="s">
        <v>164</v>
      </c>
      <c r="B59" s="7" t="s">
        <v>165</v>
      </c>
    </row>
    <row r="60" ht="12.75" customHeight="1">
      <c r="A60" s="6"/>
      <c r="B60" s="7"/>
    </row>
    <row r="61" ht="12.75" customHeight="1">
      <c r="A61" s="6" t="s">
        <v>164</v>
      </c>
      <c r="B61" s="23" t="s">
        <v>166</v>
      </c>
      <c r="C61" s="69" t="s">
        <v>39</v>
      </c>
    </row>
    <row r="62" ht="12.75" customHeight="1">
      <c r="A62" s="6" t="s">
        <v>164</v>
      </c>
      <c r="B62" s="23" t="s">
        <v>168</v>
      </c>
      <c r="C62" s="69"/>
    </row>
    <row r="63" ht="12.75" customHeight="1">
      <c r="A63" s="6" t="s">
        <v>164</v>
      </c>
      <c r="B63" s="23" t="s">
        <v>170</v>
      </c>
      <c r="C63" s="69"/>
    </row>
    <row r="64" ht="12.75" customHeight="1">
      <c r="A64" s="6" t="s">
        <v>164</v>
      </c>
      <c r="B64" s="23" t="s">
        <v>171</v>
      </c>
      <c r="C64" s="69"/>
    </row>
    <row r="65" ht="12.75" customHeight="1">
      <c r="A65" s="6" t="s">
        <v>164</v>
      </c>
      <c r="B65" s="23" t="s">
        <v>173</v>
      </c>
      <c r="C65" s="69"/>
    </row>
    <row r="66" ht="12.75" customHeight="1">
      <c r="A66" s="6" t="s">
        <v>164</v>
      </c>
      <c r="B66" s="23" t="s">
        <v>174</v>
      </c>
      <c r="C66" s="69" t="s">
        <v>39</v>
      </c>
    </row>
    <row r="67" ht="12.75" customHeight="1">
      <c r="A67" s="6" t="s">
        <v>164</v>
      </c>
      <c r="B67" s="23" t="s">
        <v>176</v>
      </c>
      <c r="C67" s="69" t="s">
        <v>39</v>
      </c>
    </row>
    <row r="68" ht="12.75" customHeight="1">
      <c r="A68" s="6" t="s">
        <v>164</v>
      </c>
      <c r="B68" s="23" t="s">
        <v>178</v>
      </c>
      <c r="C68" s="69" t="s">
        <v>39</v>
      </c>
    </row>
    <row r="69" ht="12.75" customHeight="1">
      <c r="A69" s="6" t="s">
        <v>164</v>
      </c>
      <c r="B69" s="23" t="s">
        <v>179</v>
      </c>
      <c r="C69" s="69" t="s">
        <v>39</v>
      </c>
    </row>
    <row r="70" ht="25.5" customHeight="1">
      <c r="A70" s="6" t="s">
        <v>164</v>
      </c>
      <c r="B70" s="53" t="s">
        <v>180</v>
      </c>
      <c r="C70" s="69" t="s">
        <v>39</v>
      </c>
    </row>
    <row r="71" ht="25.5" customHeight="1">
      <c r="A71" s="6" t="s">
        <v>164</v>
      </c>
      <c r="B71" s="53" t="s">
        <v>181</v>
      </c>
      <c r="C71" s="69" t="s">
        <v>39</v>
      </c>
    </row>
    <row r="72" ht="12.75" customHeight="1">
      <c r="A72" s="6" t="s">
        <v>164</v>
      </c>
      <c r="B72" s="23" t="s">
        <v>182</v>
      </c>
      <c r="C72" s="69"/>
    </row>
    <row r="73" ht="12.75" customHeight="1">
      <c r="A73" s="90" t="s">
        <v>164</v>
      </c>
      <c r="B73" s="92" t="s">
        <v>182</v>
      </c>
      <c r="C73" s="93"/>
    </row>
    <row r="74" ht="12.75" customHeight="1">
      <c r="A74" s="95"/>
      <c r="B74" s="96"/>
      <c r="C74" s="96"/>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22">
    <mergeCell ref="A1:D1"/>
    <mergeCell ref="C2:D2"/>
    <mergeCell ref="C22:D22"/>
    <mergeCell ref="C20:D20"/>
    <mergeCell ref="C21:D21"/>
    <mergeCell ref="B17:D17"/>
    <mergeCell ref="B18:D18"/>
    <mergeCell ref="B15:D15"/>
    <mergeCell ref="C32:D32"/>
    <mergeCell ref="C33:D33"/>
    <mergeCell ref="C34:D34"/>
    <mergeCell ref="B37:D37"/>
    <mergeCell ref="C35:D35"/>
    <mergeCell ref="C30:D30"/>
    <mergeCell ref="C31:D31"/>
    <mergeCell ref="C23:D23"/>
    <mergeCell ref="C26:D26"/>
    <mergeCell ref="C24:D24"/>
    <mergeCell ref="C25:D25"/>
    <mergeCell ref="C28:D28"/>
    <mergeCell ref="C29:D29"/>
    <mergeCell ref="C27:D27"/>
  </mergeCells>
  <hyperlinks>
    <hyperlink r:id="rId1" ref="D11"/>
    <hyperlink r:id="rId2" ref="B15"/>
    <hyperlink r:id="rId3" ref="C27"/>
    <hyperlink r:id="rId4" ref="C33"/>
    <hyperlink r:id="rId5" ref="C34"/>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86"/>
    <col customWidth="1" min="2" max="2" width="42.0"/>
    <col customWidth="1" min="3" max="3" width="20.14"/>
    <col customWidth="1" min="4" max="5" width="15.43"/>
    <col customWidth="1" min="6" max="6" width="19.71"/>
    <col customWidth="1" min="7" max="7" width="0.71"/>
    <col customWidth="1" hidden="1" min="8" max="16" width="8.0"/>
    <col customWidth="1" min="17" max="26" width="8.0"/>
  </cols>
  <sheetData>
    <row r="1" ht="18.0" customHeight="1">
      <c r="A1" s="230" t="s">
        <v>737</v>
      </c>
    </row>
    <row r="2" ht="12.75" customHeight="1">
      <c r="A2" s="4"/>
    </row>
    <row r="3" ht="12.75" customHeight="1">
      <c r="A3" s="12" t="s">
        <v>741</v>
      </c>
      <c r="B3" s="280" t="s">
        <v>743</v>
      </c>
    </row>
    <row r="4" ht="72.0" customHeight="1">
      <c r="A4" s="58" t="s">
        <v>741</v>
      </c>
      <c r="B4" s="48" t="s">
        <v>748</v>
      </c>
      <c r="C4" s="11"/>
      <c r="D4" s="11"/>
      <c r="E4" s="11"/>
      <c r="F4" s="11"/>
      <c r="G4" s="281"/>
      <c r="H4" s="281"/>
      <c r="I4" s="281"/>
      <c r="J4" s="281"/>
      <c r="K4" s="281"/>
      <c r="L4" s="281"/>
      <c r="M4" s="281"/>
      <c r="N4" s="281"/>
      <c r="O4" s="281"/>
      <c r="P4" s="281"/>
      <c r="Q4" s="281"/>
      <c r="R4" s="281"/>
      <c r="S4" s="281"/>
      <c r="T4" s="281"/>
      <c r="U4" s="281"/>
      <c r="V4" s="281"/>
      <c r="W4" s="281"/>
      <c r="X4" s="281"/>
      <c r="Y4" s="281"/>
      <c r="Z4" s="281"/>
    </row>
    <row r="5" ht="26.25" customHeight="1">
      <c r="A5" s="12" t="s">
        <v>741</v>
      </c>
      <c r="B5" s="283" t="s">
        <v>756</v>
      </c>
      <c r="C5" s="89" t="s">
        <v>761</v>
      </c>
      <c r="D5" s="89" t="s">
        <v>170</v>
      </c>
      <c r="E5" s="89" t="s">
        <v>762</v>
      </c>
      <c r="F5" s="285" t="s">
        <v>763</v>
      </c>
    </row>
    <row r="6" ht="13.5" customHeight="1">
      <c r="A6" s="12" t="s">
        <v>741</v>
      </c>
      <c r="B6" s="287" t="s">
        <v>766</v>
      </c>
      <c r="C6" s="289"/>
      <c r="D6" s="289"/>
      <c r="E6" s="290">
        <v>0.0</v>
      </c>
      <c r="F6" s="292">
        <v>1.0</v>
      </c>
    </row>
    <row r="7" ht="13.5" customHeight="1">
      <c r="A7" s="12" t="s">
        <v>741</v>
      </c>
      <c r="B7" s="294" t="s">
        <v>770</v>
      </c>
      <c r="C7" s="296"/>
      <c r="D7" s="296"/>
      <c r="E7" s="299">
        <v>0.0015943877551020409</v>
      </c>
      <c r="F7" s="300">
        <v>3.0</v>
      </c>
    </row>
    <row r="8" ht="13.5" customHeight="1">
      <c r="A8" s="12" t="s">
        <v>741</v>
      </c>
      <c r="B8" s="302" t="s">
        <v>779</v>
      </c>
      <c r="C8" s="296"/>
      <c r="D8" s="296"/>
      <c r="E8" s="299">
        <v>0.0</v>
      </c>
      <c r="F8" s="300">
        <v>4.0</v>
      </c>
    </row>
    <row r="9" ht="13.5" customHeight="1">
      <c r="A9" s="12" t="s">
        <v>741</v>
      </c>
      <c r="B9" s="294" t="s">
        <v>786</v>
      </c>
      <c r="C9" s="296"/>
      <c r="D9" s="296"/>
      <c r="E9" s="299">
        <v>0.006696428571428571</v>
      </c>
      <c r="F9" s="300">
        <v>5.0</v>
      </c>
    </row>
    <row r="10" ht="13.5" customHeight="1">
      <c r="A10" s="12" t="s">
        <v>741</v>
      </c>
      <c r="B10" s="302" t="s">
        <v>788</v>
      </c>
      <c r="C10" s="296"/>
      <c r="D10" s="296"/>
      <c r="E10" s="299">
        <v>0.04528061224489796</v>
      </c>
      <c r="F10" s="300">
        <v>9.0</v>
      </c>
    </row>
    <row r="11" ht="13.5" customHeight="1">
      <c r="A11" s="12" t="s">
        <v>741</v>
      </c>
      <c r="B11" s="302" t="s">
        <v>792</v>
      </c>
      <c r="C11" s="296"/>
      <c r="D11" s="296"/>
      <c r="E11" s="299">
        <v>0.0</v>
      </c>
      <c r="F11" s="300">
        <v>10.0</v>
      </c>
    </row>
    <row r="12" ht="13.5" customHeight="1">
      <c r="A12" s="12" t="s">
        <v>741</v>
      </c>
      <c r="B12" s="302" t="s">
        <v>795</v>
      </c>
      <c r="C12" s="296"/>
      <c r="D12" s="296"/>
      <c r="E12" s="299">
        <v>0.01913265306122449</v>
      </c>
      <c r="F12" s="300">
        <v>11.0</v>
      </c>
    </row>
    <row r="13" ht="13.5" customHeight="1">
      <c r="A13" s="12" t="s">
        <v>741</v>
      </c>
      <c r="B13" s="302" t="s">
        <v>797</v>
      </c>
      <c r="C13" s="296"/>
      <c r="D13" s="296"/>
      <c r="E13" s="299">
        <v>0.009885204081632654</v>
      </c>
      <c r="F13" s="300">
        <v>12.0</v>
      </c>
    </row>
    <row r="14" ht="13.5" customHeight="1">
      <c r="A14" s="12" t="s">
        <v>741</v>
      </c>
      <c r="B14" s="302" t="s">
        <v>800</v>
      </c>
      <c r="C14" s="296"/>
      <c r="D14" s="296"/>
      <c r="E14" s="299">
        <v>0.06090561224489796</v>
      </c>
      <c r="F14" s="300">
        <v>13.0</v>
      </c>
    </row>
    <row r="15" ht="13.5" customHeight="1">
      <c r="A15" s="12" t="s">
        <v>741</v>
      </c>
      <c r="B15" s="302" t="s">
        <v>802</v>
      </c>
      <c r="C15" s="296"/>
      <c r="D15" s="296"/>
      <c r="E15" s="299">
        <v>0.0625</v>
      </c>
      <c r="F15" s="300">
        <v>14.0</v>
      </c>
    </row>
    <row r="16" ht="13.5" customHeight="1">
      <c r="A16" s="12" t="s">
        <v>741</v>
      </c>
      <c r="B16" s="302" t="s">
        <v>803</v>
      </c>
      <c r="C16" s="296"/>
      <c r="D16" s="296"/>
      <c r="E16" s="299">
        <v>0.01211734693877551</v>
      </c>
      <c r="F16" s="300">
        <v>15.0</v>
      </c>
    </row>
    <row r="17" ht="13.5" customHeight="1">
      <c r="A17" s="12" t="s">
        <v>741</v>
      </c>
      <c r="B17" s="294" t="s">
        <v>804</v>
      </c>
      <c r="C17" s="296"/>
      <c r="D17" s="296"/>
      <c r="E17" s="299">
        <v>0.018494897959183673</v>
      </c>
      <c r="F17" s="300">
        <v>16.0</v>
      </c>
    </row>
    <row r="18" ht="13.5" customHeight="1">
      <c r="A18" s="12" t="s">
        <v>741</v>
      </c>
      <c r="B18" s="302" t="s">
        <v>805</v>
      </c>
      <c r="C18" s="296"/>
      <c r="D18" s="296"/>
      <c r="E18" s="299">
        <v>0.03380102040816327</v>
      </c>
      <c r="F18" s="300">
        <v>19.0</v>
      </c>
    </row>
    <row r="19" ht="13.5" customHeight="1">
      <c r="A19" s="12" t="s">
        <v>741</v>
      </c>
      <c r="B19" s="302" t="s">
        <v>806</v>
      </c>
      <c r="C19" s="296"/>
      <c r="D19" s="296"/>
      <c r="E19" s="299">
        <v>0.0</v>
      </c>
      <c r="F19" s="300">
        <v>22.0</v>
      </c>
    </row>
    <row r="20" ht="13.5" customHeight="1">
      <c r="A20" s="12" t="s">
        <v>741</v>
      </c>
      <c r="B20" s="302" t="s">
        <v>129</v>
      </c>
      <c r="C20" s="296"/>
      <c r="D20" s="296"/>
      <c r="E20" s="299">
        <v>0.017857142857142856</v>
      </c>
      <c r="F20" s="300">
        <v>23.0</v>
      </c>
    </row>
    <row r="21" ht="13.5" customHeight="1">
      <c r="A21" s="12" t="s">
        <v>741</v>
      </c>
      <c r="B21" s="302" t="s">
        <v>808</v>
      </c>
      <c r="C21" s="296"/>
      <c r="D21" s="296"/>
      <c r="E21" s="299">
        <v>0.0</v>
      </c>
      <c r="F21" s="300">
        <v>24.0</v>
      </c>
    </row>
    <row r="22" ht="13.5" customHeight="1">
      <c r="A22" s="12" t="s">
        <v>741</v>
      </c>
      <c r="B22" s="302" t="s">
        <v>810</v>
      </c>
      <c r="C22" s="296"/>
      <c r="D22" s="296"/>
      <c r="E22" s="299">
        <v>0.0</v>
      </c>
      <c r="F22" s="300">
        <v>25.0</v>
      </c>
    </row>
    <row r="23" ht="13.5" customHeight="1">
      <c r="A23" s="12" t="s">
        <v>741</v>
      </c>
      <c r="B23" s="302" t="s">
        <v>811</v>
      </c>
      <c r="C23" s="296"/>
      <c r="D23" s="296"/>
      <c r="E23" s="299">
        <v>0.05931122448979592</v>
      </c>
      <c r="F23" s="300">
        <v>26.0</v>
      </c>
    </row>
    <row r="24" ht="13.5" customHeight="1">
      <c r="A24" s="12" t="s">
        <v>741</v>
      </c>
      <c r="B24" s="302" t="s">
        <v>815</v>
      </c>
      <c r="C24" s="296"/>
      <c r="D24" s="296"/>
      <c r="E24" s="299">
        <v>0.00860969387755102</v>
      </c>
      <c r="F24" s="300">
        <v>27.0</v>
      </c>
    </row>
    <row r="25" ht="13.5" customHeight="1">
      <c r="A25" s="12" t="s">
        <v>741</v>
      </c>
      <c r="B25" s="302" t="s">
        <v>816</v>
      </c>
      <c r="C25" s="296"/>
      <c r="D25" s="296"/>
      <c r="E25" s="299">
        <v>0.0</v>
      </c>
      <c r="F25" s="300" t="s">
        <v>817</v>
      </c>
    </row>
    <row r="26" ht="13.5" customHeight="1">
      <c r="A26" s="12" t="s">
        <v>741</v>
      </c>
      <c r="B26" s="302" t="s">
        <v>819</v>
      </c>
      <c r="C26" s="296"/>
      <c r="D26" s="296"/>
      <c r="E26" s="299">
        <v>3.1887755102040814E-4</v>
      </c>
      <c r="F26" s="300">
        <v>30.0</v>
      </c>
    </row>
    <row r="27" ht="13.5" customHeight="1">
      <c r="A27" s="12" t="s">
        <v>741</v>
      </c>
      <c r="B27" s="302" t="s">
        <v>820</v>
      </c>
      <c r="C27" s="296"/>
      <c r="D27" s="296"/>
      <c r="E27" s="299">
        <v>0.0</v>
      </c>
      <c r="F27" s="300">
        <v>31.0</v>
      </c>
    </row>
    <row r="28" ht="13.5" customHeight="1">
      <c r="A28" s="12" t="s">
        <v>741</v>
      </c>
      <c r="B28" s="302" t="s">
        <v>821</v>
      </c>
      <c r="C28" s="296"/>
      <c r="D28" s="296"/>
      <c r="E28" s="299">
        <v>0.004145408163265306</v>
      </c>
      <c r="F28" s="300">
        <v>38.0</v>
      </c>
    </row>
    <row r="29" ht="13.5" customHeight="1">
      <c r="A29" s="12" t="s">
        <v>741</v>
      </c>
      <c r="B29" s="302" t="s">
        <v>822</v>
      </c>
      <c r="C29" s="296"/>
      <c r="D29" s="296"/>
      <c r="E29" s="299">
        <v>0.0</v>
      </c>
      <c r="F29" s="300">
        <v>39.0</v>
      </c>
    </row>
    <row r="30" ht="13.5" customHeight="1">
      <c r="A30" s="12" t="s">
        <v>741</v>
      </c>
      <c r="B30" s="302" t="s">
        <v>824</v>
      </c>
      <c r="C30" s="296"/>
      <c r="D30" s="296"/>
      <c r="E30" s="299">
        <v>0.02423469387755102</v>
      </c>
      <c r="F30" s="300">
        <v>40.0</v>
      </c>
    </row>
    <row r="31" ht="13.5" customHeight="1">
      <c r="A31" s="12" t="s">
        <v>741</v>
      </c>
      <c r="B31" s="302" t="s">
        <v>825</v>
      </c>
      <c r="C31" s="296"/>
      <c r="D31" s="296"/>
      <c r="E31" s="299">
        <v>0.0</v>
      </c>
      <c r="F31" s="300">
        <v>41.0</v>
      </c>
    </row>
    <row r="32" ht="13.5" customHeight="1">
      <c r="A32" s="12" t="s">
        <v>741</v>
      </c>
      <c r="B32" s="302" t="s">
        <v>826</v>
      </c>
      <c r="C32" s="296"/>
      <c r="D32" s="296"/>
      <c r="E32" s="299">
        <v>0.12244897959183673</v>
      </c>
      <c r="F32" s="300">
        <v>42.0</v>
      </c>
    </row>
    <row r="33" ht="26.25" customHeight="1">
      <c r="A33" s="12" t="s">
        <v>741</v>
      </c>
      <c r="B33" s="310" t="s">
        <v>827</v>
      </c>
      <c r="C33" s="296"/>
      <c r="D33" s="296"/>
      <c r="E33" s="299">
        <v>0.03411989795918367</v>
      </c>
      <c r="F33" s="300">
        <v>43.0</v>
      </c>
    </row>
    <row r="34" ht="13.5" customHeight="1">
      <c r="A34" s="12" t="s">
        <v>741</v>
      </c>
      <c r="B34" s="302" t="s">
        <v>834</v>
      </c>
      <c r="C34" s="296"/>
      <c r="D34" s="296"/>
      <c r="E34" s="299">
        <v>0.04591836734693878</v>
      </c>
      <c r="F34" s="300">
        <v>44.0</v>
      </c>
    </row>
    <row r="35" ht="13.5" customHeight="1">
      <c r="A35" s="12" t="s">
        <v>741</v>
      </c>
      <c r="B35" s="302" t="s">
        <v>836</v>
      </c>
      <c r="C35" s="296"/>
      <c r="D35" s="296"/>
      <c r="E35" s="299">
        <v>0.054209183673469385</v>
      </c>
      <c r="F35" s="300">
        <v>45.0</v>
      </c>
    </row>
    <row r="36" ht="13.5" customHeight="1">
      <c r="A36" s="12" t="s">
        <v>741</v>
      </c>
      <c r="B36" s="302" t="s">
        <v>837</v>
      </c>
      <c r="C36" s="296"/>
      <c r="D36" s="296"/>
      <c r="E36" s="299">
        <v>0.0</v>
      </c>
      <c r="F36" s="300">
        <v>46.0</v>
      </c>
    </row>
    <row r="37" ht="13.5" customHeight="1">
      <c r="A37" s="12" t="s">
        <v>741</v>
      </c>
      <c r="B37" s="302" t="s">
        <v>838</v>
      </c>
      <c r="C37" s="296"/>
      <c r="D37" s="296"/>
      <c r="E37" s="299">
        <v>0.0</v>
      </c>
      <c r="F37" s="300">
        <v>47.0</v>
      </c>
    </row>
    <row r="38" ht="13.5" customHeight="1">
      <c r="A38" s="12" t="s">
        <v>741</v>
      </c>
      <c r="B38" s="302" t="s">
        <v>840</v>
      </c>
      <c r="C38" s="296"/>
      <c r="D38" s="296"/>
      <c r="E38" s="299">
        <v>0.0</v>
      </c>
      <c r="F38" s="300">
        <v>48.0</v>
      </c>
    </row>
    <row r="39" ht="13.5" customHeight="1">
      <c r="A39" s="12" t="s">
        <v>741</v>
      </c>
      <c r="B39" s="302" t="s">
        <v>841</v>
      </c>
      <c r="C39" s="296"/>
      <c r="D39" s="296"/>
      <c r="E39" s="299">
        <v>0.0</v>
      </c>
      <c r="F39" s="300">
        <v>49.0</v>
      </c>
    </row>
    <row r="40" ht="13.5" customHeight="1">
      <c r="A40" s="12" t="s">
        <v>741</v>
      </c>
      <c r="B40" s="302" t="s">
        <v>842</v>
      </c>
      <c r="C40" s="296"/>
      <c r="D40" s="296"/>
      <c r="E40" s="299">
        <v>0.0628188775510204</v>
      </c>
      <c r="F40" s="300">
        <v>50.0</v>
      </c>
    </row>
    <row r="41" ht="13.5" customHeight="1">
      <c r="A41" s="12" t="s">
        <v>741</v>
      </c>
      <c r="B41" s="302" t="s">
        <v>843</v>
      </c>
      <c r="C41" s="296"/>
      <c r="D41" s="296"/>
      <c r="E41" s="299">
        <v>0.10427295918367346</v>
      </c>
      <c r="F41" s="300">
        <v>51.0</v>
      </c>
    </row>
    <row r="42" ht="13.5" customHeight="1">
      <c r="A42" s="12" t="s">
        <v>741</v>
      </c>
      <c r="B42" s="302" t="s">
        <v>845</v>
      </c>
      <c r="C42" s="296"/>
      <c r="D42" s="296"/>
      <c r="E42" s="299">
        <v>0.18144132653061223</v>
      </c>
      <c r="F42" s="300">
        <v>52.0</v>
      </c>
    </row>
    <row r="43" ht="13.5" customHeight="1">
      <c r="A43" s="12" t="s">
        <v>741</v>
      </c>
      <c r="B43" s="302" t="s">
        <v>143</v>
      </c>
      <c r="C43" s="296"/>
      <c r="D43" s="296"/>
      <c r="E43" s="299">
        <v>0.009885204081632654</v>
      </c>
      <c r="F43" s="300">
        <v>54.0</v>
      </c>
    </row>
    <row r="44" ht="12.75" customHeight="1">
      <c r="A44" s="12" t="s">
        <v>741</v>
      </c>
      <c r="B44" s="39" t="s">
        <v>707</v>
      </c>
      <c r="C44" s="314"/>
      <c r="D44" s="314"/>
      <c r="E44" s="316">
        <v>0.0</v>
      </c>
      <c r="F44" s="318"/>
    </row>
    <row r="45" ht="12.75" customHeight="1">
      <c r="A45" s="12" t="s">
        <v>741</v>
      </c>
      <c r="B45" s="30" t="s">
        <v>853</v>
      </c>
      <c r="C45" s="320">
        <f t="shared" ref="C45:E45" si="1">SUM(C6:C44)</f>
        <v>0</v>
      </c>
      <c r="D45" s="320">
        <f t="shared" si="1"/>
        <v>0</v>
      </c>
      <c r="E45" s="320">
        <f t="shared" si="1"/>
        <v>1</v>
      </c>
      <c r="F45" s="15"/>
    </row>
    <row r="46" ht="12.75" customHeight="1">
      <c r="A46" s="4"/>
    </row>
    <row r="47" ht="12.75" customHeight="1">
      <c r="A47" s="4"/>
    </row>
    <row r="48" ht="12.75" customHeight="1">
      <c r="A48" s="4"/>
    </row>
    <row r="49" ht="12.75" customHeight="1">
      <c r="A49" s="4"/>
    </row>
    <row r="50" ht="12.75" customHeight="1">
      <c r="A50" s="4"/>
    </row>
    <row r="51" ht="12.75" customHeight="1">
      <c r="A51" s="4"/>
    </row>
    <row r="52" ht="12.75" customHeight="1">
      <c r="A52" s="4"/>
    </row>
    <row r="53" ht="12.75" customHeight="1">
      <c r="A53" s="4"/>
    </row>
    <row r="54" ht="12.75" customHeight="1">
      <c r="A54" s="4"/>
    </row>
    <row r="55" ht="12.75" customHeight="1">
      <c r="A55" s="4"/>
    </row>
    <row r="56" ht="12.75" customHeight="1">
      <c r="A56" s="4"/>
    </row>
    <row r="57" ht="12.75" customHeight="1">
      <c r="A57" s="4"/>
    </row>
    <row r="58" ht="12.75" customHeight="1">
      <c r="A58" s="4"/>
    </row>
    <row r="59" ht="12.75" customHeight="1">
      <c r="A59" s="4"/>
    </row>
    <row r="60" ht="12.75" customHeight="1">
      <c r="A60" s="4"/>
    </row>
    <row r="61" ht="12.75" customHeight="1">
      <c r="A61" s="4"/>
    </row>
    <row r="62" ht="12.75" customHeight="1">
      <c r="A62" s="4"/>
    </row>
    <row r="63" ht="12.75" customHeight="1">
      <c r="A63" s="4"/>
    </row>
    <row r="64" ht="12.75" customHeight="1">
      <c r="A64" s="4"/>
    </row>
    <row r="65" ht="12.75" customHeight="1">
      <c r="A65" s="4"/>
    </row>
    <row r="66" ht="12.75" customHeight="1">
      <c r="A66" s="4"/>
    </row>
    <row r="67" ht="12.75" customHeight="1">
      <c r="A67" s="4"/>
    </row>
    <row r="68" ht="12.75" customHeight="1">
      <c r="A68" s="4"/>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2">
    <mergeCell ref="A1:E1"/>
    <mergeCell ref="B4:F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88.71"/>
    <col customWidth="1" min="2" max="2" width="0.86"/>
    <col customWidth="1" hidden="1" min="3" max="11" width="8.0"/>
    <col customWidth="1" min="12" max="26" width="8.0"/>
  </cols>
  <sheetData>
    <row r="1" ht="18.0" customHeight="1">
      <c r="A1" s="323" t="s">
        <v>856</v>
      </c>
      <c r="B1" s="86"/>
      <c r="C1" s="86"/>
      <c r="D1" s="86"/>
      <c r="E1" s="86"/>
      <c r="F1" s="86"/>
      <c r="G1" s="86"/>
      <c r="H1" s="86"/>
      <c r="I1" s="86"/>
      <c r="J1" s="86"/>
      <c r="K1" s="86"/>
      <c r="L1" s="86"/>
      <c r="M1" s="86"/>
      <c r="N1" s="86"/>
      <c r="O1" s="86"/>
      <c r="P1" s="86"/>
      <c r="Q1" s="86"/>
      <c r="R1" s="86"/>
      <c r="S1" s="86"/>
      <c r="T1" s="86"/>
      <c r="U1" s="86"/>
      <c r="V1" s="86"/>
      <c r="W1" s="86"/>
      <c r="X1" s="86"/>
      <c r="Y1" s="86"/>
      <c r="Z1" s="86"/>
    </row>
    <row r="2" ht="25.5" customHeight="1">
      <c r="A2" s="325" t="s">
        <v>858</v>
      </c>
      <c r="B2" s="86"/>
      <c r="C2" s="86"/>
      <c r="D2" s="86"/>
      <c r="E2" s="86"/>
      <c r="F2" s="86"/>
      <c r="G2" s="86"/>
      <c r="H2" s="86"/>
      <c r="I2" s="86"/>
      <c r="J2" s="86"/>
      <c r="K2" s="86"/>
      <c r="L2" s="86"/>
      <c r="M2" s="86"/>
      <c r="N2" s="86"/>
      <c r="O2" s="86"/>
      <c r="P2" s="86"/>
      <c r="Q2" s="86"/>
      <c r="R2" s="86"/>
      <c r="S2" s="86"/>
      <c r="T2" s="86"/>
      <c r="U2" s="86"/>
      <c r="V2" s="86"/>
      <c r="W2" s="86"/>
      <c r="X2" s="86"/>
      <c r="Y2" s="86"/>
      <c r="Z2" s="86"/>
    </row>
    <row r="3" ht="12.75" customHeight="1">
      <c r="A3" s="325"/>
      <c r="B3" s="86"/>
      <c r="C3" s="86"/>
      <c r="D3" s="86"/>
      <c r="E3" s="86"/>
      <c r="F3" s="86"/>
      <c r="G3" s="86"/>
      <c r="H3" s="86"/>
      <c r="I3" s="86"/>
      <c r="J3" s="86"/>
      <c r="K3" s="86"/>
      <c r="L3" s="86"/>
      <c r="M3" s="86"/>
      <c r="N3" s="86"/>
      <c r="O3" s="86"/>
      <c r="P3" s="86"/>
      <c r="Q3" s="86"/>
      <c r="R3" s="86"/>
      <c r="S3" s="86"/>
      <c r="T3" s="86"/>
      <c r="U3" s="86"/>
      <c r="V3" s="86"/>
      <c r="W3" s="86"/>
      <c r="X3" s="86"/>
      <c r="Y3" s="86"/>
      <c r="Z3" s="86"/>
    </row>
    <row r="4" ht="25.5" customHeight="1">
      <c r="A4" s="328" t="s">
        <v>859</v>
      </c>
      <c r="B4" s="86"/>
      <c r="C4" s="86"/>
      <c r="D4" s="86"/>
      <c r="E4" s="86"/>
      <c r="F4" s="86"/>
      <c r="G4" s="86"/>
      <c r="H4" s="86"/>
      <c r="I4" s="86"/>
      <c r="J4" s="86"/>
      <c r="K4" s="86"/>
      <c r="L4" s="86"/>
      <c r="M4" s="86"/>
      <c r="N4" s="86"/>
      <c r="O4" s="86"/>
      <c r="P4" s="86"/>
      <c r="Q4" s="86"/>
      <c r="R4" s="86"/>
      <c r="S4" s="86"/>
      <c r="T4" s="86"/>
      <c r="U4" s="86"/>
      <c r="V4" s="86"/>
      <c r="W4" s="86"/>
      <c r="X4" s="86"/>
      <c r="Y4" s="86"/>
      <c r="Z4" s="86"/>
    </row>
    <row r="5" ht="12.75" customHeight="1">
      <c r="A5" s="330"/>
      <c r="B5" s="86"/>
      <c r="C5" s="86"/>
      <c r="D5" s="86"/>
      <c r="E5" s="86"/>
      <c r="F5" s="86"/>
      <c r="G5" s="86"/>
      <c r="H5" s="86"/>
      <c r="I5" s="86"/>
      <c r="J5" s="86"/>
      <c r="K5" s="86"/>
      <c r="L5" s="86"/>
      <c r="M5" s="86"/>
      <c r="N5" s="86"/>
      <c r="O5" s="86"/>
      <c r="P5" s="86"/>
      <c r="Q5" s="86"/>
      <c r="R5" s="86"/>
      <c r="S5" s="86"/>
      <c r="T5" s="86"/>
      <c r="U5" s="86"/>
      <c r="V5" s="86"/>
      <c r="W5" s="86"/>
      <c r="X5" s="86"/>
      <c r="Y5" s="86"/>
      <c r="Z5" s="86"/>
    </row>
    <row r="6" ht="38.25" customHeight="1">
      <c r="A6" s="325" t="s">
        <v>860</v>
      </c>
      <c r="B6" s="86"/>
      <c r="C6" s="86"/>
      <c r="D6" s="86"/>
      <c r="E6" s="86"/>
      <c r="F6" s="86"/>
      <c r="G6" s="86"/>
      <c r="H6" s="86"/>
      <c r="I6" s="86"/>
      <c r="J6" s="86"/>
      <c r="K6" s="86"/>
      <c r="L6" s="86"/>
      <c r="M6" s="86"/>
      <c r="N6" s="86"/>
      <c r="O6" s="86"/>
      <c r="P6" s="86"/>
      <c r="Q6" s="86"/>
      <c r="R6" s="86"/>
      <c r="S6" s="86"/>
      <c r="T6" s="86"/>
      <c r="U6" s="86"/>
      <c r="V6" s="86"/>
      <c r="W6" s="86"/>
      <c r="X6" s="86"/>
      <c r="Y6" s="86"/>
      <c r="Z6" s="86"/>
    </row>
    <row r="7" ht="38.25" customHeight="1">
      <c r="A7" s="325" t="s">
        <v>862</v>
      </c>
      <c r="B7" s="86"/>
      <c r="C7" s="86"/>
      <c r="D7" s="86"/>
      <c r="E7" s="86"/>
      <c r="F7" s="86"/>
      <c r="G7" s="86"/>
      <c r="H7" s="86"/>
      <c r="I7" s="86"/>
      <c r="J7" s="86"/>
      <c r="K7" s="86"/>
      <c r="L7" s="86"/>
      <c r="M7" s="86"/>
      <c r="N7" s="86"/>
      <c r="O7" s="86"/>
      <c r="P7" s="86"/>
      <c r="Q7" s="86"/>
      <c r="R7" s="86"/>
      <c r="S7" s="86"/>
      <c r="T7" s="86"/>
      <c r="U7" s="86"/>
      <c r="V7" s="86"/>
      <c r="W7" s="86"/>
      <c r="X7" s="86"/>
      <c r="Y7" s="86"/>
      <c r="Z7" s="86"/>
    </row>
    <row r="8" ht="12.75" customHeight="1">
      <c r="A8" s="325" t="s">
        <v>863</v>
      </c>
      <c r="B8" s="86"/>
      <c r="C8" s="86"/>
      <c r="D8" s="86"/>
      <c r="E8" s="86"/>
      <c r="F8" s="86"/>
      <c r="G8" s="86"/>
      <c r="H8" s="86"/>
      <c r="I8" s="86"/>
      <c r="J8" s="86"/>
      <c r="K8" s="86"/>
      <c r="L8" s="86"/>
      <c r="M8" s="86"/>
      <c r="N8" s="86"/>
      <c r="O8" s="86"/>
      <c r="P8" s="86"/>
      <c r="Q8" s="86"/>
      <c r="R8" s="86"/>
      <c r="S8" s="86"/>
      <c r="T8" s="86"/>
      <c r="U8" s="86"/>
      <c r="V8" s="86"/>
      <c r="W8" s="86"/>
      <c r="X8" s="86"/>
      <c r="Y8" s="86"/>
      <c r="Z8" s="86"/>
    </row>
    <row r="9" ht="25.5" customHeight="1">
      <c r="A9" s="325" t="s">
        <v>864</v>
      </c>
      <c r="B9" s="86"/>
      <c r="C9" s="86"/>
      <c r="D9" s="86"/>
      <c r="E9" s="86"/>
      <c r="F9" s="86"/>
      <c r="G9" s="86"/>
      <c r="H9" s="86"/>
      <c r="I9" s="86"/>
      <c r="J9" s="86"/>
      <c r="K9" s="86"/>
      <c r="L9" s="86"/>
      <c r="M9" s="86"/>
      <c r="N9" s="86"/>
      <c r="O9" s="86"/>
      <c r="P9" s="86"/>
      <c r="Q9" s="86"/>
      <c r="R9" s="86"/>
      <c r="S9" s="86"/>
      <c r="T9" s="86"/>
      <c r="U9" s="86"/>
      <c r="V9" s="86"/>
      <c r="W9" s="86"/>
      <c r="X9" s="86"/>
      <c r="Y9" s="86"/>
      <c r="Z9" s="86"/>
    </row>
    <row r="10" ht="44.25" customHeight="1">
      <c r="A10" s="325" t="s">
        <v>865</v>
      </c>
      <c r="B10" s="86"/>
      <c r="C10" s="86"/>
      <c r="D10" s="86"/>
      <c r="E10" s="86"/>
      <c r="F10" s="86"/>
      <c r="G10" s="86"/>
      <c r="H10" s="86"/>
      <c r="I10" s="86"/>
      <c r="J10" s="86"/>
      <c r="K10" s="86"/>
      <c r="L10" s="86"/>
      <c r="M10" s="86"/>
      <c r="N10" s="86"/>
      <c r="O10" s="86"/>
      <c r="P10" s="86"/>
      <c r="Q10" s="86"/>
      <c r="R10" s="86"/>
      <c r="S10" s="86"/>
      <c r="T10" s="86"/>
      <c r="U10" s="86"/>
      <c r="V10" s="86"/>
      <c r="W10" s="86"/>
      <c r="X10" s="86"/>
      <c r="Y10" s="86"/>
      <c r="Z10" s="86"/>
    </row>
    <row r="11" ht="51.0" customHeight="1">
      <c r="A11" s="325" t="s">
        <v>866</v>
      </c>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ht="38.25" customHeight="1">
      <c r="A12" s="325" t="s">
        <v>867</v>
      </c>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ht="38.25" customHeight="1">
      <c r="A13" s="325" t="s">
        <v>868</v>
      </c>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ht="25.5" customHeight="1">
      <c r="A14" s="325" t="s">
        <v>869</v>
      </c>
      <c r="B14" s="86"/>
      <c r="C14" s="86"/>
      <c r="D14" s="86"/>
      <c r="E14" s="86"/>
      <c r="F14" s="86"/>
      <c r="G14" s="86"/>
      <c r="H14" s="86"/>
      <c r="I14" s="86"/>
      <c r="J14" s="86"/>
      <c r="K14" s="86"/>
      <c r="L14" s="86"/>
      <c r="M14" s="86"/>
      <c r="N14" s="86"/>
      <c r="O14" s="86"/>
      <c r="P14" s="86"/>
      <c r="Q14" s="86"/>
      <c r="R14" s="86"/>
      <c r="S14" s="86"/>
      <c r="T14" s="86"/>
      <c r="U14" s="86"/>
      <c r="V14" s="86"/>
      <c r="W14" s="86"/>
      <c r="X14" s="86"/>
      <c r="Y14" s="86"/>
      <c r="Z14" s="86"/>
    </row>
    <row r="15" ht="89.25" customHeight="1">
      <c r="A15" s="325" t="s">
        <v>870</v>
      </c>
      <c r="B15" s="86"/>
      <c r="C15" s="86"/>
      <c r="D15" s="86"/>
      <c r="E15" s="86"/>
      <c r="F15" s="86"/>
      <c r="G15" s="86"/>
      <c r="H15" s="86"/>
      <c r="I15" s="86"/>
      <c r="J15" s="86"/>
      <c r="K15" s="86"/>
      <c r="L15" s="86"/>
      <c r="M15" s="86"/>
      <c r="N15" s="86"/>
      <c r="O15" s="86"/>
      <c r="P15" s="86"/>
      <c r="Q15" s="86"/>
      <c r="R15" s="86"/>
      <c r="S15" s="86"/>
      <c r="T15" s="86"/>
      <c r="U15" s="86"/>
      <c r="V15" s="86"/>
      <c r="W15" s="86"/>
      <c r="X15" s="86"/>
      <c r="Y15" s="86"/>
      <c r="Z15" s="86"/>
    </row>
    <row r="16" ht="12.75" customHeight="1">
      <c r="A16" s="325" t="s">
        <v>872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row>
    <row r="17" ht="12.75" customHeight="1">
      <c r="A17" s="325" t="s">
        <v>873</v>
      </c>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ht="38.25" customHeight="1">
      <c r="A18" s="325" t="s">
        <v>874</v>
      </c>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ht="25.5" customHeight="1">
      <c r="A19" s="325" t="s">
        <v>875</v>
      </c>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ht="38.25" customHeight="1">
      <c r="A20" s="340" t="s">
        <v>876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ht="63.75" customHeight="1">
      <c r="A21" s="325" t="s">
        <v>879</v>
      </c>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ht="12.75" customHeight="1">
      <c r="A22" s="325" t="s">
        <v>880</v>
      </c>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ht="12.75" customHeight="1">
      <c r="A23" s="325" t="s">
        <v>882</v>
      </c>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ht="25.5" customHeight="1">
      <c r="A24" s="325" t="s">
        <v>883</v>
      </c>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ht="38.25" customHeight="1">
      <c r="A25" s="325" t="s">
        <v>885</v>
      </c>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ht="38.25" customHeight="1">
      <c r="A26" s="325" t="s">
        <v>886</v>
      </c>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ht="25.5" customHeight="1">
      <c r="A27" s="325" t="s">
        <v>889</v>
      </c>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ht="38.25" customHeight="1">
      <c r="A28" s="325" t="s">
        <v>891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ht="25.5" customHeight="1">
      <c r="A29" s="325" t="s">
        <v>892</v>
      </c>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ht="51.0" customHeight="1">
      <c r="A30" s="325" t="s">
        <v>894</v>
      </c>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ht="25.5" customHeight="1">
      <c r="A31" s="325" t="s">
        <v>896</v>
      </c>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ht="25.5" customHeight="1">
      <c r="A32" s="325" t="s">
        <v>897</v>
      </c>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ht="25.5" customHeight="1">
      <c r="A33" s="325" t="s">
        <v>898</v>
      </c>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ht="38.25" customHeight="1">
      <c r="A34" s="325" t="s">
        <v>899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ht="25.5" customHeight="1">
      <c r="A35" s="325" t="s">
        <v>901</v>
      </c>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ht="51.0" customHeight="1">
      <c r="A36" s="325" t="s">
        <v>902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ht="25.5" customHeight="1">
      <c r="A37" s="325" t="s">
        <v>903</v>
      </c>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ht="25.5" customHeight="1">
      <c r="A38" s="325" t="s">
        <v>905</v>
      </c>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ht="25.5" customHeight="1">
      <c r="A39" s="325" t="s">
        <v>906</v>
      </c>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ht="38.25" customHeight="1">
      <c r="A40" s="325" t="s">
        <v>907</v>
      </c>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ht="63.75" customHeight="1">
      <c r="A41" s="325" t="s">
        <v>908</v>
      </c>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ht="12.75" customHeight="1">
      <c r="A42" s="325" t="s">
        <v>909</v>
      </c>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ht="25.5" customHeight="1">
      <c r="A43" s="325" t="s">
        <v>910</v>
      </c>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ht="69.0" customHeight="1">
      <c r="A44" s="325" t="s">
        <v>912</v>
      </c>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ht="110.25" customHeight="1">
      <c r="A45" s="325" t="s">
        <v>913</v>
      </c>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ht="34.5" customHeight="1">
      <c r="A46" s="325" t="s">
        <v>914</v>
      </c>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ht="25.5" customHeight="1">
      <c r="A47" s="325" t="s">
        <v>917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ht="38.25" customHeight="1">
      <c r="A48" s="325" t="s">
        <v>919</v>
      </c>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ht="38.25" customHeight="1">
      <c r="A49" s="325" t="s">
        <v>920</v>
      </c>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ht="25.5" customHeight="1">
      <c r="A50" s="325" t="s">
        <v>921</v>
      </c>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ht="63.75" customHeight="1">
      <c r="A51" s="325" t="s">
        <v>923</v>
      </c>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ht="25.5" customHeight="1">
      <c r="A52" s="325" t="s">
        <v>924</v>
      </c>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ht="38.25" customHeight="1">
      <c r="A53" s="325" t="s">
        <v>926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ht="38.25" customHeight="1">
      <c r="A54" s="325" t="s">
        <v>927</v>
      </c>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ht="38.25" customHeight="1">
      <c r="A55" s="325" t="s">
        <v>929</v>
      </c>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ht="51.0" customHeight="1">
      <c r="A56" s="325" t="s">
        <v>930</v>
      </c>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ht="51.0" customHeight="1">
      <c r="A57" s="325" t="s">
        <v>931</v>
      </c>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ht="38.25" customHeight="1">
      <c r="A58" s="325" t="s">
        <v>932</v>
      </c>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ht="12.75" customHeight="1">
      <c r="A59" s="325" t="s">
        <v>933</v>
      </c>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ht="38.25" customHeight="1">
      <c r="A60" s="325" t="s">
        <v>934</v>
      </c>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ht="25.5" customHeight="1">
      <c r="A61" s="325" t="s">
        <v>936</v>
      </c>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ht="25.5" customHeight="1">
      <c r="A62" s="325" t="s">
        <v>938</v>
      </c>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ht="63.75" customHeight="1">
      <c r="A63" s="325" t="s">
        <v>941</v>
      </c>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ht="25.5" customHeight="1">
      <c r="A64" s="325" t="s">
        <v>942</v>
      </c>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ht="25.5" customHeight="1">
      <c r="A65" s="325" t="s">
        <v>944</v>
      </c>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ht="38.25" customHeight="1">
      <c r="A66" s="325" t="s">
        <v>945</v>
      </c>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ht="25.5" customHeight="1">
      <c r="A67" s="325" t="s">
        <v>947</v>
      </c>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ht="25.5" customHeight="1">
      <c r="A68" s="325" t="s">
        <v>948</v>
      </c>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ht="38.25" customHeight="1">
      <c r="A69" s="325" t="s">
        <v>950</v>
      </c>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ht="25.5" customHeight="1">
      <c r="A70" s="325" t="s">
        <v>951</v>
      </c>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ht="12.75" customHeight="1">
      <c r="A71" s="325" t="s">
        <v>953</v>
      </c>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ht="25.5" customHeight="1">
      <c r="A72" s="313" t="s">
        <v>954</v>
      </c>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ht="38.25" customHeight="1">
      <c r="A73" s="325" t="s">
        <v>955</v>
      </c>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ht="38.25" customHeight="1">
      <c r="A74" s="325" t="s">
        <v>956</v>
      </c>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ht="12.75" customHeight="1">
      <c r="A75" s="325" t="s">
        <v>957</v>
      </c>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ht="38.25" customHeight="1">
      <c r="A76" s="325" t="s">
        <v>959</v>
      </c>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ht="59.25" customHeight="1">
      <c r="A77" s="325" t="s">
        <v>962</v>
      </c>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ht="25.5" customHeight="1">
      <c r="A78" s="325" t="s">
        <v>963</v>
      </c>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ht="25.5" customHeight="1">
      <c r="A79" s="325" t="s">
        <v>965</v>
      </c>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ht="38.25" customHeight="1">
      <c r="A80" s="340" t="s">
        <v>967</v>
      </c>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ht="25.5" customHeight="1">
      <c r="A81" s="313" t="s">
        <v>968</v>
      </c>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ht="25.5" customHeight="1">
      <c r="A82" s="325" t="s">
        <v>971</v>
      </c>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ht="25.5" customHeight="1">
      <c r="A83" s="325" t="s">
        <v>972</v>
      </c>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ht="38.25" customHeight="1">
      <c r="A84" s="325" t="s">
        <v>974</v>
      </c>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ht="25.5" customHeight="1">
      <c r="A85" s="325" t="s">
        <v>975</v>
      </c>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ht="25.5" customHeight="1">
      <c r="A86" s="325" t="s">
        <v>976</v>
      </c>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ht="25.5" customHeight="1">
      <c r="A87" s="325" t="s">
        <v>977</v>
      </c>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ht="25.5" customHeight="1">
      <c r="A88" s="325" t="s">
        <v>978</v>
      </c>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ht="51.0" customHeight="1">
      <c r="A89" s="325" t="s">
        <v>979</v>
      </c>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ht="38.25" customHeight="1">
      <c r="A90" s="325" t="s">
        <v>980</v>
      </c>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ht="38.25" customHeight="1">
      <c r="A91" s="325" t="s">
        <v>981</v>
      </c>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ht="38.25" customHeight="1">
      <c r="A92" s="345" t="s">
        <v>982</v>
      </c>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ht="51.0" customHeight="1">
      <c r="A93" s="345" t="s">
        <v>984</v>
      </c>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ht="51.0" customHeight="1">
      <c r="A94" s="345" t="s">
        <v>986</v>
      </c>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ht="38.25" customHeight="1">
      <c r="A95" s="325" t="s">
        <v>987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ht="25.5" customHeight="1">
      <c r="A96" s="325" t="s">
        <v>988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ht="38.25" customHeight="1">
      <c r="A97" s="325" t="s">
        <v>989</v>
      </c>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ht="12.75" customHeight="1">
      <c r="A98" s="325" t="s">
        <v>992</v>
      </c>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ht="25.5" customHeight="1">
      <c r="A99" s="325" t="s">
        <v>994</v>
      </c>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ht="38.25" customHeight="1">
      <c r="A100" s="325" t="s">
        <v>995</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ht="38.25" customHeight="1">
      <c r="A101" s="325" t="s">
        <v>996</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ht="25.5" customHeight="1">
      <c r="A102" s="325" t="s">
        <v>998</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ht="38.25" customHeight="1">
      <c r="A103" s="325" t="s">
        <v>999</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ht="25.5" customHeight="1">
      <c r="A104" s="325" t="s">
        <v>1000</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ht="25.5" customHeight="1">
      <c r="A105" s="325" t="s">
        <v>1001</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ht="38.25" customHeight="1">
      <c r="A106" s="325" t="s">
        <v>1002</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ht="76.5" customHeight="1">
      <c r="A107" s="325" t="s">
        <v>1003</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ht="25.5" customHeight="1">
      <c r="A108" s="325" t="s">
        <v>1005</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ht="38.25" customHeight="1">
      <c r="A109" s="325" t="s">
        <v>1007</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ht="38.25" customHeight="1">
      <c r="A110" s="325" t="s">
        <v>1010</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ht="25.5" customHeight="1">
      <c r="A111" s="325" t="s">
        <v>1012</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ht="38.25" customHeight="1">
      <c r="A112" s="325" t="s">
        <v>1014</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ht="63.75" customHeight="1">
      <c r="A113" s="325" t="s">
        <v>1017</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ht="25.5" customHeight="1">
      <c r="A114" s="325" t="s">
        <v>1018</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ht="25.5" customHeight="1">
      <c r="A115" s="325" t="s">
        <v>1020</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ht="38.25" customHeight="1">
      <c r="A116" s="325" t="s">
        <v>1022</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ht="38.25" customHeight="1">
      <c r="A117" s="325" t="s">
        <v>1024</v>
      </c>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ht="25.5" customHeight="1">
      <c r="A118" s="325" t="s">
        <v>1026</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ht="12.75" customHeight="1">
      <c r="A119" s="325" t="s">
        <v>1027</v>
      </c>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ht="25.5" customHeight="1">
      <c r="A120" s="325" t="s">
        <v>1028</v>
      </c>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ht="38.25" customHeight="1">
      <c r="A121" s="325" t="s">
        <v>1031</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ht="25.5" customHeight="1">
      <c r="A122" s="325" t="s">
        <v>1033</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ht="25.5" customHeight="1">
      <c r="A123" s="325" t="s">
        <v>1035</v>
      </c>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ht="38.25" customHeight="1">
      <c r="A124" s="325" t="s">
        <v>1037</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ht="25.5" customHeight="1">
      <c r="A125" s="325" t="s">
        <v>1039</v>
      </c>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ht="38.25" customHeight="1">
      <c r="A126" s="325" t="s">
        <v>1040</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ht="25.5" customHeight="1">
      <c r="A127" s="325" t="s">
        <v>1042</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ht="25.5" customHeight="1">
      <c r="A128" s="325" t="s">
        <v>1043</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ht="25.5" customHeight="1">
      <c r="A129" s="325" t="s">
        <v>1045</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ht="25.5" customHeight="1">
      <c r="A130" s="325" t="s">
        <v>1046</v>
      </c>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ht="38.25" customHeight="1">
      <c r="A131" s="325" t="s">
        <v>1048</v>
      </c>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ht="12.75" customHeight="1">
      <c r="A132" s="330"/>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ht="12.75" customHeight="1">
      <c r="A133" s="349" t="s">
        <v>1050</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ht="12.75" customHeight="1">
      <c r="A134" s="330"/>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ht="12.75" customHeight="1">
      <c r="A135" s="350" t="s">
        <v>1053</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ht="51.0" customHeight="1">
      <c r="A136" s="313" t="s">
        <v>1059</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ht="25.5" customHeight="1">
      <c r="A137" s="325" t="s">
        <v>1061</v>
      </c>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ht="51.0" customHeight="1">
      <c r="A138" s="325" t="s">
        <v>1063</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ht="25.5" customHeight="1">
      <c r="A139" s="313" t="s">
        <v>1065</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ht="25.5" customHeight="1">
      <c r="A140" s="325" t="s">
        <v>1066</v>
      </c>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ht="38.25" customHeight="1">
      <c r="A141" s="325" t="s">
        <v>1067</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ht="25.5" customHeight="1">
      <c r="A142" s="325" t="s">
        <v>1069</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ht="25.5" customHeight="1">
      <c r="A143" s="325" t="s">
        <v>1070</v>
      </c>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ht="63.75" customHeight="1">
      <c r="A144" s="325" t="s">
        <v>1072</v>
      </c>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ht="12.75" customHeight="1">
      <c r="A145" s="325" t="s">
        <v>1073</v>
      </c>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ht="12.75" customHeight="1">
      <c r="A146" s="328" t="s">
        <v>1075</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2.75" customHeight="1">
      <c r="A147" s="328" t="s">
        <v>1076</v>
      </c>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ht="12.75" customHeight="1">
      <c r="A148" s="328" t="s">
        <v>1077</v>
      </c>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ht="12.75" customHeight="1">
      <c r="A149" s="328" t="s">
        <v>1079</v>
      </c>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ht="12.75" customHeight="1">
      <c r="A150" s="328" t="s">
        <v>1081</v>
      </c>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ht="12.75" customHeight="1">
      <c r="A151" s="328" t="s">
        <v>1082</v>
      </c>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ht="12.75" customHeight="1">
      <c r="A152" s="328" t="s">
        <v>1083</v>
      </c>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ht="12.75" customHeight="1">
      <c r="A153" s="328" t="s">
        <v>1086</v>
      </c>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ht="12.75" customHeight="1">
      <c r="A154" s="328" t="s">
        <v>1087</v>
      </c>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ht="25.5" customHeight="1">
      <c r="A155" s="325" t="s">
        <v>1088</v>
      </c>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ht="25.5" customHeight="1">
      <c r="A156" s="353" t="s">
        <v>1089</v>
      </c>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ht="25.5" customHeight="1">
      <c r="A157" s="325" t="s">
        <v>1090</v>
      </c>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ht="12.75" hidden="1" customHeight="1">
      <c r="A158" s="330"/>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ht="12.75" customHeight="1">
      <c r="A159" s="330"/>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ht="12.75" customHeight="1">
      <c r="A160" s="330"/>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ht="12.75" customHeight="1">
      <c r="A161" s="330"/>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ht="12.75" customHeight="1">
      <c r="A162" s="330"/>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ht="12.75" customHeight="1">
      <c r="A163" s="330"/>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ht="12.75" customHeight="1">
      <c r="A164" s="330"/>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ht="12.75" customHeight="1">
      <c r="A165" s="330"/>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ht="12.75" customHeight="1">
      <c r="A166" s="330"/>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ht="12.75" customHeight="1">
      <c r="A167" s="330"/>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ht="12.75" customHeight="1">
      <c r="A168" s="330"/>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ht="12.75" customHeight="1">
      <c r="A169" s="330"/>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ht="12.75" customHeight="1">
      <c r="A170" s="330"/>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ht="12.75" customHeight="1">
      <c r="A171" s="330"/>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ht="12.75" customHeight="1">
      <c r="A172" s="330"/>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ht="12.75" customHeight="1">
      <c r="A173" s="330"/>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ht="12.75" customHeight="1">
      <c r="A174" s="330"/>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ht="12.75" customHeight="1">
      <c r="A175" s="330"/>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ht="12.75" customHeight="1">
      <c r="A176" s="330"/>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ht="12.75" customHeight="1">
      <c r="A177" s="330"/>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ht="12.75" customHeight="1">
      <c r="A178" s="330"/>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ht="12.75" customHeight="1">
      <c r="A179" s="330"/>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ht="12.75" customHeight="1">
      <c r="A180" s="330"/>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ht="12.75" customHeight="1">
      <c r="A181" s="330"/>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ht="12.75" customHeight="1">
      <c r="A182" s="330"/>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ht="12.75" customHeight="1">
      <c r="A183" s="330"/>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ht="12.75" customHeight="1">
      <c r="A184" s="330"/>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ht="12.75" customHeight="1">
      <c r="A185" s="330"/>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ht="12.75" customHeight="1">
      <c r="A186" s="330"/>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ht="12.75" customHeight="1">
      <c r="A187" s="330"/>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ht="12.75" customHeight="1">
      <c r="A188" s="330"/>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ht="12.75" customHeight="1">
      <c r="A189" s="330"/>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ht="12.75" customHeight="1">
      <c r="A190" s="330"/>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ht="12.75" customHeight="1">
      <c r="A191" s="330"/>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ht="12.75" customHeight="1">
      <c r="A192" s="330"/>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ht="12.75" customHeight="1">
      <c r="A193" s="330"/>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ht="12.75" customHeight="1">
      <c r="A194" s="330"/>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ht="12.75" customHeight="1">
      <c r="A195" s="330"/>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ht="12.75" customHeight="1">
      <c r="A196" s="330"/>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ht="12.75" customHeight="1">
      <c r="A197" s="330"/>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ht="12.75" customHeight="1">
      <c r="A198" s="330"/>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ht="12.75" customHeight="1">
      <c r="A199" s="330"/>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ht="12.75" customHeight="1">
      <c r="A200" s="330"/>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ht="12.75" customHeight="1">
      <c r="A201" s="330"/>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ht="12.75" customHeight="1">
      <c r="A202" s="330"/>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ht="12.75" customHeight="1">
      <c r="A203" s="330"/>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ht="12.75" customHeight="1">
      <c r="A204" s="330"/>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ht="12.75" customHeight="1">
      <c r="A205" s="330"/>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ht="12.75" customHeight="1">
      <c r="A206" s="330"/>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ht="12.75" customHeight="1">
      <c r="A207" s="330"/>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ht="12.75" customHeight="1">
      <c r="A208" s="330"/>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ht="12.75" customHeight="1">
      <c r="A209" s="330"/>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ht="12.75" customHeight="1">
      <c r="A210" s="330"/>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ht="12.75" customHeight="1">
      <c r="A211" s="330"/>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ht="12.75" customHeight="1">
      <c r="A212" s="330"/>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ht="12.75" customHeight="1">
      <c r="A213" s="330"/>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ht="12.75" customHeight="1">
      <c r="A214" s="330"/>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ht="12.75" customHeight="1">
      <c r="A215" s="330"/>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ht="12.75" customHeight="1">
      <c r="A216" s="330"/>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ht="12.75" customHeight="1">
      <c r="A217" s="330"/>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ht="12.75" customHeight="1">
      <c r="A218" s="330"/>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ht="12.75" customHeight="1">
      <c r="A219" s="330"/>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ht="12.75" customHeight="1">
      <c r="A220" s="330"/>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ht="12.75" customHeight="1">
      <c r="A221" s="330"/>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ht="12.75" customHeight="1">
      <c r="A222" s="330"/>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ht="12.75" customHeight="1">
      <c r="A223" s="330"/>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ht="12.75" customHeight="1">
      <c r="A224" s="330"/>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ht="12.75" customHeight="1">
      <c r="A225" s="330"/>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ht="12.75" customHeight="1">
      <c r="A226" s="330"/>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ht="12.75" customHeight="1">
      <c r="A227" s="330"/>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ht="12.75" customHeight="1">
      <c r="A228" s="330"/>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ht="12.75" customHeight="1">
      <c r="A229" s="330"/>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ht="12.75" customHeight="1">
      <c r="A230" s="330"/>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ht="12.75" customHeight="1">
      <c r="A231" s="330"/>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ht="12.75" customHeight="1">
      <c r="A232" s="330"/>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ht="12.75" customHeight="1">
      <c r="A233" s="330"/>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ht="12.75" customHeight="1">
      <c r="A234" s="330"/>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ht="12.75" customHeight="1">
      <c r="A235" s="330"/>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ht="12.75" customHeight="1">
      <c r="A236" s="330"/>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ht="12.75" customHeight="1">
      <c r="A237" s="330"/>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ht="12.75" customHeight="1">
      <c r="A238" s="330"/>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ht="12.75" customHeight="1">
      <c r="A239" s="330"/>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ht="12.75" customHeight="1">
      <c r="A240" s="330"/>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ht="12.75" customHeight="1">
      <c r="A241" s="330"/>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ht="12.75" customHeight="1">
      <c r="A242" s="330"/>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ht="12.75" customHeight="1">
      <c r="A243" s="330"/>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ht="12.75" customHeight="1">
      <c r="A244" s="330"/>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ht="12.75" customHeight="1">
      <c r="A245" s="330"/>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ht="12.75" customHeight="1">
      <c r="A246" s="330"/>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ht="12.75" customHeight="1">
      <c r="A247" s="330"/>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ht="12.75" customHeight="1">
      <c r="A248" s="330"/>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ht="12.75" customHeight="1">
      <c r="A249" s="330"/>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ht="12.75" customHeight="1">
      <c r="A250" s="330"/>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ht="12.75" customHeight="1">
      <c r="A251" s="330"/>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ht="12.75" customHeight="1">
      <c r="A252" s="330"/>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ht="12.75" customHeight="1">
      <c r="A253" s="330"/>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ht="12.75" customHeight="1">
      <c r="A254" s="330"/>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ht="12.75" customHeight="1">
      <c r="A255" s="330"/>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ht="12.75" customHeight="1">
      <c r="A256" s="330"/>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ht="12.75" customHeight="1">
      <c r="A257" s="330"/>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ht="12.75" customHeight="1">
      <c r="A258" s="330"/>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ht="12.75" customHeight="1">
      <c r="A259" s="330"/>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ht="12.75" customHeight="1">
      <c r="A260" s="330"/>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ht="12.75" customHeight="1">
      <c r="A261" s="330"/>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ht="12.75" customHeight="1">
      <c r="A262" s="330"/>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ht="12.75" customHeight="1">
      <c r="A263" s="330"/>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ht="12.75" customHeight="1">
      <c r="A264" s="330"/>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ht="12.75" customHeight="1">
      <c r="A265" s="330"/>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ht="12.75" customHeight="1">
      <c r="A266" s="330"/>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ht="12.75" customHeight="1">
      <c r="A267" s="330"/>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ht="12.75" customHeight="1">
      <c r="A268" s="330"/>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ht="12.75" customHeight="1">
      <c r="A269" s="330"/>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ht="12.75" customHeight="1">
      <c r="A270" s="330"/>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ht="12.75" customHeight="1">
      <c r="A271" s="330"/>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ht="12.75" customHeight="1">
      <c r="A272" s="330"/>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ht="12.75" customHeight="1">
      <c r="A273" s="330"/>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ht="12.75" customHeight="1">
      <c r="A274" s="330"/>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ht="12.75" customHeight="1">
      <c r="A275" s="330"/>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ht="12.75" customHeight="1">
      <c r="A276" s="330"/>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ht="12.75" customHeight="1">
      <c r="A277" s="330"/>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ht="12.75" customHeight="1">
      <c r="A278" s="330"/>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ht="12.75" customHeight="1">
      <c r="A279" s="330"/>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ht="12.75" customHeight="1">
      <c r="A280" s="330"/>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ht="12.75" customHeight="1">
      <c r="A281" s="330"/>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ht="12.75" customHeight="1">
      <c r="A282" s="330"/>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ht="12.75" customHeight="1">
      <c r="A283" s="330"/>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ht="12.75" customHeight="1">
      <c r="A284" s="330"/>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ht="12.75" customHeight="1">
      <c r="A285" s="330"/>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ht="12.75" customHeight="1">
      <c r="A286" s="330"/>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ht="12.75" customHeight="1">
      <c r="A287" s="330"/>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ht="12.75" customHeight="1">
      <c r="A288" s="330"/>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ht="12.75" customHeight="1">
      <c r="A289" s="330"/>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ht="12.75" customHeight="1">
      <c r="A290" s="330"/>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ht="12.75" customHeight="1">
      <c r="A291" s="330"/>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ht="12.75" customHeight="1">
      <c r="A292" s="330"/>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ht="12.75" customHeight="1">
      <c r="A293" s="330"/>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ht="12.75" customHeight="1">
      <c r="A294" s="330"/>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ht="12.75" customHeight="1">
      <c r="A295" s="330"/>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ht="12.75" customHeight="1">
      <c r="A296" s="330"/>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ht="12.75" customHeight="1">
      <c r="A297" s="330"/>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ht="12.75" customHeight="1">
      <c r="A298" s="330"/>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ht="12.75" customHeight="1">
      <c r="A299" s="330"/>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ht="12.75" customHeight="1">
      <c r="A300" s="330"/>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ht="12.75" customHeight="1">
      <c r="A301" s="330"/>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ht="12.75" customHeight="1">
      <c r="A302" s="330"/>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ht="12.75" customHeight="1">
      <c r="A303" s="330"/>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ht="12.75" customHeight="1">
      <c r="A304" s="330"/>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ht="12.75" customHeight="1">
      <c r="A305" s="330"/>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ht="12.75" customHeight="1">
      <c r="A306" s="330"/>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ht="12.75" customHeight="1">
      <c r="A307" s="330"/>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ht="12.75" customHeight="1">
      <c r="A308" s="330"/>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ht="12.75" customHeight="1">
      <c r="A309" s="330"/>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ht="12.75" customHeight="1">
      <c r="A310" s="330"/>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ht="12.75" customHeight="1">
      <c r="A311" s="330"/>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ht="12.75" customHeight="1">
      <c r="A312" s="330"/>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ht="12.75" customHeight="1">
      <c r="A313" s="330"/>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ht="12.75" customHeight="1">
      <c r="A314" s="330"/>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ht="12.75" customHeight="1">
      <c r="A315" s="330"/>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ht="12.75" customHeight="1">
      <c r="A316" s="330"/>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ht="12.75" customHeight="1">
      <c r="A317" s="330"/>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ht="12.75" customHeight="1">
      <c r="A318" s="330"/>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ht="12.75" customHeight="1">
      <c r="A319" s="330"/>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ht="12.75" customHeight="1">
      <c r="A320" s="330"/>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ht="12.75" customHeight="1">
      <c r="A321" s="330"/>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ht="12.75" customHeight="1">
      <c r="A322" s="330"/>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ht="12.75" customHeight="1">
      <c r="A323" s="330"/>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ht="12.75" customHeight="1">
      <c r="A324" s="330"/>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ht="12.75" customHeight="1">
      <c r="A325" s="330"/>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ht="12.75" customHeight="1">
      <c r="A326" s="330"/>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ht="12.75" customHeight="1">
      <c r="A327" s="330"/>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ht="12.75" customHeight="1">
      <c r="A328" s="330"/>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ht="12.75" customHeight="1">
      <c r="A329" s="330"/>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ht="12.75" customHeight="1">
      <c r="A330" s="330"/>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ht="12.75" customHeight="1">
      <c r="A331" s="330"/>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ht="12.75" customHeight="1">
      <c r="A332" s="330"/>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ht="12.75" customHeight="1">
      <c r="A333" s="330"/>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ht="12.75" customHeight="1">
      <c r="A334" s="330"/>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ht="12.75" customHeight="1">
      <c r="A335" s="330"/>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ht="12.75" customHeight="1">
      <c r="A336" s="330"/>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ht="12.75" customHeight="1">
      <c r="A337" s="330"/>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ht="12.75" customHeight="1">
      <c r="A338" s="330"/>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ht="12.75" customHeight="1">
      <c r="A339" s="330"/>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ht="12.75" customHeight="1">
      <c r="A340" s="330"/>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ht="12.75" customHeight="1">
      <c r="A341" s="330"/>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ht="12.75" customHeight="1">
      <c r="A342" s="330"/>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ht="12.75" customHeight="1">
      <c r="A343" s="330"/>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ht="12.75" customHeight="1">
      <c r="A344" s="330"/>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ht="12.75" customHeight="1">
      <c r="A345" s="330"/>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ht="12.75" customHeight="1">
      <c r="A346" s="330"/>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ht="12.75" customHeight="1">
      <c r="A347" s="330"/>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ht="12.75" customHeight="1">
      <c r="A348" s="330"/>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ht="12.75" customHeight="1">
      <c r="A349" s="330"/>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ht="12.75" customHeight="1">
      <c r="A350" s="330"/>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ht="12.75" customHeight="1">
      <c r="A351" s="330"/>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ht="12.75" customHeight="1">
      <c r="A352" s="330"/>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ht="12.75" customHeight="1">
      <c r="A353" s="330"/>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ht="12.75" customHeight="1">
      <c r="A354" s="330"/>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ht="12.75" customHeight="1">
      <c r="A355" s="330"/>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ht="12.75" customHeight="1">
      <c r="A356" s="330"/>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ht="12.75" customHeight="1">
      <c r="A357" s="330"/>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ht="12.75" customHeight="1">
      <c r="A358" s="330"/>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ht="12.75" customHeight="1">
      <c r="A359" s="330"/>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ht="12.75" customHeight="1">
      <c r="A360" s="330"/>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ht="12.75" customHeight="1">
      <c r="A361" s="330"/>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ht="12.75" customHeight="1">
      <c r="A362" s="330"/>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ht="12.75" customHeight="1">
      <c r="A363" s="330"/>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ht="12.75" customHeight="1">
      <c r="A364" s="330"/>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ht="12.75" customHeight="1">
      <c r="A365" s="330"/>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ht="12.75" customHeight="1">
      <c r="A366" s="330"/>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ht="12.75" customHeight="1">
      <c r="A367" s="330"/>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ht="12.75" customHeight="1">
      <c r="A368" s="330"/>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ht="12.75" customHeight="1">
      <c r="A369" s="330"/>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ht="12.75" customHeight="1">
      <c r="A370" s="330"/>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ht="12.75" customHeight="1">
      <c r="A371" s="330"/>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ht="12.75" customHeight="1">
      <c r="A372" s="330"/>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ht="12.75" customHeight="1">
      <c r="A373" s="330"/>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ht="12.75" customHeight="1">
      <c r="A374" s="330"/>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ht="12.75" customHeight="1">
      <c r="A375" s="330"/>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ht="12.75" customHeight="1">
      <c r="A376" s="330"/>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ht="12.75" customHeight="1">
      <c r="A377" s="330"/>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ht="12.75" customHeight="1">
      <c r="A378" s="330"/>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ht="12.75" customHeight="1">
      <c r="A379" s="330"/>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ht="12.75" customHeight="1">
      <c r="A380" s="330"/>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ht="12.75" customHeight="1">
      <c r="A381" s="330"/>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ht="12.75" customHeight="1">
      <c r="A382" s="330"/>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ht="12.75" customHeight="1">
      <c r="A383" s="330"/>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ht="12.75" customHeight="1">
      <c r="A384" s="330"/>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ht="12.75" customHeight="1">
      <c r="A385" s="330"/>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ht="12.75" customHeight="1">
      <c r="A386" s="330"/>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ht="12.75" customHeight="1">
      <c r="A387" s="330"/>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ht="12.75" customHeight="1">
      <c r="A388" s="330"/>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ht="12.75" customHeight="1">
      <c r="A389" s="330"/>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ht="12.75" customHeight="1">
      <c r="A390" s="330"/>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ht="12.75" customHeight="1">
      <c r="A391" s="330"/>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ht="12.75" customHeight="1">
      <c r="A392" s="330"/>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ht="12.75" customHeight="1">
      <c r="A393" s="330"/>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ht="12.75" customHeight="1">
      <c r="A394" s="330"/>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ht="12.75" customHeight="1">
      <c r="A395" s="330"/>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ht="12.75" customHeight="1">
      <c r="A396" s="330"/>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ht="12.75" customHeight="1">
      <c r="A397" s="330"/>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ht="12.75" customHeight="1">
      <c r="A398" s="330"/>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ht="12.75" customHeight="1">
      <c r="A399" s="330"/>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ht="12.75" customHeight="1">
      <c r="A400" s="330"/>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ht="12.75" customHeight="1">
      <c r="A401" s="330"/>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ht="12.75" customHeight="1">
      <c r="A402" s="330"/>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ht="12.75" customHeight="1">
      <c r="A403" s="330"/>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ht="12.75" customHeight="1">
      <c r="A404" s="330"/>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ht="12.75" customHeight="1">
      <c r="A405" s="330"/>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ht="12.75" customHeight="1">
      <c r="A406" s="330"/>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ht="12.75" customHeight="1">
      <c r="A407" s="330"/>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ht="12.75" customHeight="1">
      <c r="A408" s="330"/>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ht="12.75" customHeight="1">
      <c r="A409" s="330"/>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ht="12.75" customHeight="1">
      <c r="A410" s="330"/>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ht="12.75" customHeight="1">
      <c r="A411" s="330"/>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ht="12.75" customHeight="1">
      <c r="A412" s="330"/>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ht="12.75" customHeight="1">
      <c r="A413" s="330"/>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ht="12.75" customHeight="1">
      <c r="A414" s="330"/>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ht="12.75" customHeight="1">
      <c r="A415" s="330"/>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ht="12.75" customHeight="1">
      <c r="A416" s="330"/>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ht="12.75" customHeight="1">
      <c r="A417" s="330"/>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ht="12.75" customHeight="1">
      <c r="A418" s="330"/>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ht="12.75" customHeight="1">
      <c r="A419" s="330"/>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ht="12.75" customHeight="1">
      <c r="A420" s="330"/>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ht="12.75" customHeight="1">
      <c r="A421" s="330"/>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ht="12.75" customHeight="1">
      <c r="A422" s="330"/>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ht="12.75" customHeight="1">
      <c r="A423" s="330"/>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ht="12.75" customHeight="1">
      <c r="A424" s="330"/>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ht="12.75" customHeight="1">
      <c r="A425" s="330"/>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ht="12.75" customHeight="1">
      <c r="A426" s="330"/>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ht="12.75" customHeight="1">
      <c r="A427" s="330"/>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ht="12.75" customHeight="1">
      <c r="A428" s="330"/>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ht="12.75" customHeight="1">
      <c r="A429" s="330"/>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ht="12.75" customHeight="1">
      <c r="A430" s="330"/>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ht="12.75" customHeight="1">
      <c r="A431" s="330"/>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ht="12.75" customHeight="1">
      <c r="A432" s="330"/>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ht="12.75" customHeight="1">
      <c r="A433" s="330"/>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ht="12.75" customHeight="1">
      <c r="A434" s="330"/>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ht="12.75" customHeight="1">
      <c r="A435" s="330"/>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ht="12.75" customHeight="1">
      <c r="A436" s="330"/>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ht="12.75" customHeight="1">
      <c r="A437" s="330"/>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ht="12.75" customHeight="1">
      <c r="A438" s="330"/>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ht="12.75" customHeight="1">
      <c r="A439" s="330"/>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ht="12.75" customHeight="1">
      <c r="A440" s="330"/>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ht="12.75" customHeight="1">
      <c r="A441" s="330"/>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ht="12.75" customHeight="1">
      <c r="A442" s="330"/>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ht="12.75" customHeight="1">
      <c r="A443" s="330"/>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ht="12.75" customHeight="1">
      <c r="A444" s="330"/>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ht="12.75" customHeight="1">
      <c r="A445" s="330"/>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ht="12.75" customHeight="1">
      <c r="A446" s="330"/>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ht="12.75" customHeight="1">
      <c r="A447" s="330"/>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ht="12.75" customHeight="1">
      <c r="A448" s="330"/>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ht="12.75" customHeight="1">
      <c r="A449" s="330"/>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ht="12.75" customHeight="1">
      <c r="A450" s="330"/>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ht="12.75" customHeight="1">
      <c r="A451" s="330"/>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ht="12.75" customHeight="1">
      <c r="A452" s="330"/>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ht="12.75" customHeight="1">
      <c r="A453" s="330"/>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ht="12.75" customHeight="1">
      <c r="A454" s="330"/>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ht="12.75" customHeight="1">
      <c r="A455" s="330"/>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ht="12.75" customHeight="1">
      <c r="A456" s="330"/>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ht="12.75" customHeight="1">
      <c r="A457" s="330"/>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ht="12.75" customHeight="1">
      <c r="A458" s="330"/>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ht="12.75" customHeight="1">
      <c r="A459" s="330"/>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ht="12.75" customHeight="1">
      <c r="A460" s="330"/>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ht="12.75" customHeight="1">
      <c r="A461" s="330"/>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ht="12.75" customHeight="1">
      <c r="A462" s="330"/>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ht="12.75" customHeight="1">
      <c r="A463" s="330"/>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ht="12.75" customHeight="1">
      <c r="A464" s="330"/>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ht="12.75" customHeight="1">
      <c r="A465" s="330"/>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ht="12.75" customHeight="1">
      <c r="A466" s="330"/>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ht="12.75" customHeight="1">
      <c r="A467" s="330"/>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ht="12.75" customHeight="1">
      <c r="A468" s="330"/>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ht="12.75" customHeight="1">
      <c r="A469" s="330"/>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ht="12.75" customHeight="1">
      <c r="A470" s="330"/>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ht="12.75" customHeight="1">
      <c r="A471" s="330"/>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ht="12.75" customHeight="1">
      <c r="A472" s="330"/>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ht="12.75" customHeight="1">
      <c r="A473" s="330"/>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ht="12.75" customHeight="1">
      <c r="A474" s="330"/>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ht="12.75" customHeight="1">
      <c r="A475" s="330"/>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ht="12.75" customHeight="1">
      <c r="A476" s="330"/>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ht="12.75" customHeight="1">
      <c r="A477" s="330"/>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ht="12.75" customHeight="1">
      <c r="A478" s="330"/>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ht="12.75" customHeight="1">
      <c r="A479" s="330"/>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ht="12.75" customHeight="1">
      <c r="A480" s="330"/>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ht="12.75" customHeight="1">
      <c r="A481" s="330"/>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ht="12.75" customHeight="1">
      <c r="A482" s="330"/>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ht="12.75" customHeight="1">
      <c r="A483" s="330"/>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ht="12.75" customHeight="1">
      <c r="A484" s="330"/>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ht="12.75" customHeight="1">
      <c r="A485" s="330"/>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ht="12.75" customHeight="1">
      <c r="A486" s="330"/>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ht="12.75" customHeight="1">
      <c r="A487" s="330"/>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ht="12.75" customHeight="1">
      <c r="A488" s="330"/>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ht="12.75" customHeight="1">
      <c r="A489" s="330"/>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ht="12.75" customHeight="1">
      <c r="A490" s="330"/>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ht="12.75" customHeight="1">
      <c r="A491" s="330"/>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ht="12.75" customHeight="1">
      <c r="A492" s="330"/>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ht="12.75" customHeight="1">
      <c r="A493" s="330"/>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ht="12.75" customHeight="1">
      <c r="A494" s="330"/>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ht="12.75" customHeight="1">
      <c r="A495" s="330"/>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ht="12.75" customHeight="1">
      <c r="A496" s="330"/>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ht="12.75" customHeight="1">
      <c r="A497" s="330"/>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ht="12.75" customHeight="1">
      <c r="A498" s="330"/>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ht="12.75" customHeight="1">
      <c r="A499" s="330"/>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ht="12.75" customHeight="1">
      <c r="A500" s="330"/>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ht="12.75" customHeight="1">
      <c r="A501" s="330"/>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ht="12.75" customHeight="1">
      <c r="A502" s="330"/>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ht="12.75" customHeight="1">
      <c r="A503" s="330"/>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ht="12.75" customHeight="1">
      <c r="A504" s="330"/>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ht="12.75" customHeight="1">
      <c r="A505" s="330"/>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ht="12.75" customHeight="1">
      <c r="A506" s="330"/>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ht="12.75" customHeight="1">
      <c r="A507" s="330"/>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ht="12.75" customHeight="1">
      <c r="A508" s="330"/>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ht="12.75" customHeight="1">
      <c r="A509" s="330"/>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ht="12.75" customHeight="1">
      <c r="A510" s="330"/>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ht="12.75" customHeight="1">
      <c r="A511" s="330"/>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ht="12.75" customHeight="1">
      <c r="A512" s="330"/>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ht="12.75" customHeight="1">
      <c r="A513" s="330"/>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ht="12.75" customHeight="1">
      <c r="A514" s="330"/>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ht="12.75" customHeight="1">
      <c r="A515" s="330"/>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ht="12.75" customHeight="1">
      <c r="A516" s="330"/>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ht="12.75" customHeight="1">
      <c r="A517" s="330"/>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ht="12.75" customHeight="1">
      <c r="A518" s="330"/>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ht="12.75" customHeight="1">
      <c r="A519" s="330"/>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ht="12.75" customHeight="1">
      <c r="A520" s="330"/>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ht="12.75" customHeight="1">
      <c r="A521" s="330"/>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ht="12.75" customHeight="1">
      <c r="A522" s="330"/>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ht="12.75" customHeight="1">
      <c r="A523" s="330"/>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ht="12.75" customHeight="1">
      <c r="A524" s="330"/>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ht="12.75" customHeight="1">
      <c r="A525" s="330"/>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ht="12.75" customHeight="1">
      <c r="A526" s="330"/>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ht="12.75" customHeight="1">
      <c r="A527" s="330"/>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ht="12.75" customHeight="1">
      <c r="A528" s="330"/>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ht="12.75" customHeight="1">
      <c r="A529" s="330"/>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ht="12.75" customHeight="1">
      <c r="A530" s="330"/>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ht="12.75" customHeight="1">
      <c r="A531" s="330"/>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ht="12.75" customHeight="1">
      <c r="A532" s="330"/>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ht="12.75" customHeight="1">
      <c r="A533" s="330"/>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ht="12.75" customHeight="1">
      <c r="A534" s="330"/>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ht="12.75" customHeight="1">
      <c r="A535" s="330"/>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ht="12.75" customHeight="1">
      <c r="A536" s="330"/>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ht="12.75" customHeight="1">
      <c r="A537" s="330"/>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ht="12.75" customHeight="1">
      <c r="A538" s="330"/>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ht="12.75" customHeight="1">
      <c r="A539" s="330"/>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ht="12.75" customHeight="1">
      <c r="A540" s="330"/>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ht="12.75" customHeight="1">
      <c r="A541" s="330"/>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ht="12.75" customHeight="1">
      <c r="A542" s="330"/>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ht="12.75" customHeight="1">
      <c r="A543" s="330"/>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ht="12.75" customHeight="1">
      <c r="A544" s="330"/>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ht="12.75" customHeight="1">
      <c r="A545" s="330"/>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ht="12.75" customHeight="1">
      <c r="A546" s="330"/>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ht="12.75" customHeight="1">
      <c r="A547" s="330"/>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ht="12.75" customHeight="1">
      <c r="A548" s="330"/>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ht="12.75" customHeight="1">
      <c r="A549" s="330"/>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ht="12.75" customHeight="1">
      <c r="A550" s="330"/>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ht="12.75" customHeight="1">
      <c r="A551" s="330"/>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ht="12.75" customHeight="1">
      <c r="A552" s="330"/>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ht="12.75" customHeight="1">
      <c r="A553" s="330"/>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ht="12.75" customHeight="1">
      <c r="A554" s="330"/>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ht="12.75" customHeight="1">
      <c r="A555" s="330"/>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ht="12.75" customHeight="1">
      <c r="A556" s="330"/>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ht="12.75" customHeight="1">
      <c r="A557" s="330"/>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ht="12.75" customHeight="1">
      <c r="A558" s="330"/>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ht="12.75" customHeight="1">
      <c r="A559" s="330"/>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ht="12.75" customHeight="1">
      <c r="A560" s="330"/>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ht="12.75" customHeight="1">
      <c r="A561" s="330"/>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ht="12.75" customHeight="1">
      <c r="A562" s="330"/>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ht="12.75" customHeight="1">
      <c r="A563" s="330"/>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ht="12.75" customHeight="1">
      <c r="A564" s="330"/>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ht="12.75" customHeight="1">
      <c r="A565" s="330"/>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ht="12.75" customHeight="1">
      <c r="A566" s="330"/>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ht="12.75" customHeight="1">
      <c r="A567" s="330"/>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ht="12.75" customHeight="1">
      <c r="A568" s="330"/>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ht="12.75" customHeight="1">
      <c r="A569" s="330"/>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ht="12.75" customHeight="1">
      <c r="A570" s="330"/>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ht="12.75" customHeight="1">
      <c r="A571" s="330"/>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ht="12.75" customHeight="1">
      <c r="A572" s="330"/>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ht="12.75" customHeight="1">
      <c r="A573" s="330"/>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ht="12.75" customHeight="1">
      <c r="A574" s="330"/>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ht="12.75" customHeight="1">
      <c r="A575" s="330"/>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ht="12.75" customHeight="1">
      <c r="A576" s="330"/>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ht="12.75" customHeight="1">
      <c r="A577" s="330"/>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ht="12.75" customHeight="1">
      <c r="A578" s="330"/>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ht="12.75" customHeight="1">
      <c r="A579" s="330"/>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ht="12.75" customHeight="1">
      <c r="A580" s="330"/>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ht="12.75" customHeight="1">
      <c r="A581" s="330"/>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ht="12.75" customHeight="1">
      <c r="A582" s="330"/>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ht="12.75" customHeight="1">
      <c r="A583" s="330"/>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ht="12.75" customHeight="1">
      <c r="A584" s="330"/>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ht="12.75" customHeight="1">
      <c r="A585" s="330"/>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ht="12.75" customHeight="1">
      <c r="A586" s="330"/>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ht="12.75" customHeight="1">
      <c r="A587" s="330"/>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ht="12.75" customHeight="1">
      <c r="A588" s="330"/>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ht="12.75" customHeight="1">
      <c r="A589" s="330"/>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ht="12.75" customHeight="1">
      <c r="A590" s="330"/>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ht="12.75" customHeight="1">
      <c r="A591" s="330"/>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ht="12.75" customHeight="1">
      <c r="A592" s="330"/>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ht="12.75" customHeight="1">
      <c r="A593" s="330"/>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ht="12.75" customHeight="1">
      <c r="A594" s="330"/>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ht="12.75" customHeight="1">
      <c r="A595" s="330"/>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ht="12.75" customHeight="1">
      <c r="A596" s="330"/>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ht="12.75" customHeight="1">
      <c r="A597" s="330"/>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ht="12.75" customHeight="1">
      <c r="A598" s="330"/>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ht="12.75" customHeight="1">
      <c r="A599" s="330"/>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ht="12.75" customHeight="1">
      <c r="A600" s="330"/>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ht="12.75" customHeight="1">
      <c r="A601" s="330"/>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ht="12.75" customHeight="1">
      <c r="A602" s="330"/>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ht="12.75" customHeight="1">
      <c r="A603" s="330"/>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ht="12.75" customHeight="1">
      <c r="A604" s="330"/>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ht="12.75" customHeight="1">
      <c r="A605" s="330"/>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ht="12.75" customHeight="1">
      <c r="A606" s="330"/>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ht="12.75" customHeight="1">
      <c r="A607" s="330"/>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ht="12.75" customHeight="1">
      <c r="A608" s="330"/>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ht="12.75" customHeight="1">
      <c r="A609" s="330"/>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ht="12.75" customHeight="1">
      <c r="A610" s="330"/>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ht="12.75" customHeight="1">
      <c r="A611" s="330"/>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ht="12.75" customHeight="1">
      <c r="A612" s="330"/>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ht="12.75" customHeight="1">
      <c r="A613" s="330"/>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ht="12.75" customHeight="1">
      <c r="A614" s="330"/>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ht="12.75" customHeight="1">
      <c r="A615" s="330"/>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ht="12.75" customHeight="1">
      <c r="A616" s="330"/>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ht="12.75" customHeight="1">
      <c r="A617" s="330"/>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ht="12.75" customHeight="1">
      <c r="A618" s="330"/>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ht="12.75" customHeight="1">
      <c r="A619" s="330"/>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ht="12.75" customHeight="1">
      <c r="A620" s="330"/>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ht="12.75" customHeight="1">
      <c r="A621" s="330"/>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ht="12.75" customHeight="1">
      <c r="A622" s="330"/>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ht="12.75" customHeight="1">
      <c r="A623" s="330"/>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ht="12.75" customHeight="1">
      <c r="A624" s="330"/>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ht="12.75" customHeight="1">
      <c r="A625" s="330"/>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ht="12.75" customHeight="1">
      <c r="A626" s="330"/>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ht="12.75" customHeight="1">
      <c r="A627" s="330"/>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ht="12.75" customHeight="1">
      <c r="A628" s="330"/>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ht="12.75" customHeight="1">
      <c r="A629" s="330"/>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ht="12.75" customHeight="1">
      <c r="A630" s="330"/>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ht="12.75" customHeight="1">
      <c r="A631" s="330"/>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ht="12.75" customHeight="1">
      <c r="A632" s="330"/>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ht="12.75" customHeight="1">
      <c r="A633" s="330"/>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ht="12.75" customHeight="1">
      <c r="A634" s="330"/>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ht="12.75" customHeight="1">
      <c r="A635" s="330"/>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ht="12.75" customHeight="1">
      <c r="A636" s="330"/>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ht="12.75" customHeight="1">
      <c r="A637" s="330"/>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ht="12.75" customHeight="1">
      <c r="A638" s="330"/>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ht="12.75" customHeight="1">
      <c r="A639" s="330"/>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ht="12.75" customHeight="1">
      <c r="A640" s="330"/>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ht="12.75" customHeight="1">
      <c r="A641" s="330"/>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ht="12.75" customHeight="1">
      <c r="A642" s="330"/>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ht="12.75" customHeight="1">
      <c r="A643" s="330"/>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ht="12.75" customHeight="1">
      <c r="A644" s="330"/>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ht="12.75" customHeight="1">
      <c r="A645" s="330"/>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ht="12.75" customHeight="1">
      <c r="A646" s="330"/>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ht="12.75" customHeight="1">
      <c r="A647" s="330"/>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ht="12.75" customHeight="1">
      <c r="A648" s="330"/>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ht="12.75" customHeight="1">
      <c r="A649" s="330"/>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ht="12.75" customHeight="1">
      <c r="A650" s="330"/>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ht="12.75" customHeight="1">
      <c r="A651" s="330"/>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ht="12.75" customHeight="1">
      <c r="A652" s="330"/>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ht="12.75" customHeight="1">
      <c r="A653" s="330"/>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ht="12.75" customHeight="1">
      <c r="A654" s="330"/>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ht="12.75" customHeight="1">
      <c r="A655" s="330"/>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ht="12.75" customHeight="1">
      <c r="A656" s="330"/>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ht="12.75" customHeight="1">
      <c r="A657" s="330"/>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ht="12.75" customHeight="1">
      <c r="A658" s="330"/>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ht="12.75" customHeight="1">
      <c r="A659" s="330"/>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ht="12.75" customHeight="1">
      <c r="A660" s="330"/>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ht="12.75" customHeight="1">
      <c r="A661" s="330"/>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ht="12.75" customHeight="1">
      <c r="A662" s="330"/>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ht="12.75" customHeight="1">
      <c r="A663" s="330"/>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ht="12.75" customHeight="1">
      <c r="A664" s="330"/>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ht="12.75" customHeight="1">
      <c r="A665" s="330"/>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ht="12.75" customHeight="1">
      <c r="A666" s="330"/>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ht="12.75" customHeight="1">
      <c r="A667" s="330"/>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ht="12.75" customHeight="1">
      <c r="A668" s="330"/>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ht="12.75" customHeight="1">
      <c r="A669" s="330"/>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ht="12.75" customHeight="1">
      <c r="A670" s="330"/>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ht="12.75" customHeight="1">
      <c r="A671" s="330"/>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ht="12.75" customHeight="1">
      <c r="A672" s="330"/>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ht="12.75" customHeight="1">
      <c r="A673" s="330"/>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ht="12.75" customHeight="1">
      <c r="A674" s="330"/>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ht="12.75" customHeight="1">
      <c r="A675" s="330"/>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ht="12.75" customHeight="1">
      <c r="A676" s="330"/>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ht="12.75" customHeight="1">
      <c r="A677" s="330"/>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ht="12.75" customHeight="1">
      <c r="A678" s="330"/>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ht="12.75" customHeight="1">
      <c r="A679" s="330"/>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ht="12.75" customHeight="1">
      <c r="A680" s="330"/>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ht="12.75" customHeight="1">
      <c r="A681" s="330"/>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ht="12.75" customHeight="1">
      <c r="A682" s="330"/>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ht="12.75" customHeight="1">
      <c r="A683" s="330"/>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ht="12.75" customHeight="1">
      <c r="A684" s="330"/>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ht="12.75" customHeight="1">
      <c r="A685" s="330"/>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ht="12.75" customHeight="1">
      <c r="A686" s="330"/>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ht="12.75" customHeight="1">
      <c r="A687" s="330"/>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ht="12.75" customHeight="1">
      <c r="A688" s="330"/>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ht="12.75" customHeight="1">
      <c r="A689" s="330"/>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ht="12.75" customHeight="1">
      <c r="A690" s="330"/>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ht="12.75" customHeight="1">
      <c r="A691" s="330"/>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ht="12.75" customHeight="1">
      <c r="A692" s="330"/>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ht="12.75" customHeight="1">
      <c r="A693" s="330"/>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ht="12.75" customHeight="1">
      <c r="A694" s="330"/>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ht="12.75" customHeight="1">
      <c r="A695" s="330"/>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ht="12.75" customHeight="1">
      <c r="A696" s="330"/>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ht="12.75" customHeight="1">
      <c r="A697" s="330"/>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ht="12.75" customHeight="1">
      <c r="A698" s="330"/>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ht="12.75" customHeight="1">
      <c r="A699" s="330"/>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ht="12.75" customHeight="1">
      <c r="A700" s="330"/>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ht="12.75" customHeight="1">
      <c r="A701" s="330"/>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ht="12.75" customHeight="1">
      <c r="A702" s="330"/>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ht="12.75" customHeight="1">
      <c r="A703" s="330"/>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ht="12.75" customHeight="1">
      <c r="A704" s="330"/>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ht="12.75" customHeight="1">
      <c r="A705" s="330"/>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ht="12.75" customHeight="1">
      <c r="A706" s="330"/>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ht="12.75" customHeight="1">
      <c r="A707" s="330"/>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ht="12.75" customHeight="1">
      <c r="A708" s="330"/>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ht="12.75" customHeight="1">
      <c r="A709" s="330"/>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ht="12.75" customHeight="1">
      <c r="A710" s="330"/>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ht="12.75" customHeight="1">
      <c r="A711" s="330"/>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ht="12.75" customHeight="1">
      <c r="A712" s="330"/>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ht="12.75" customHeight="1">
      <c r="A713" s="330"/>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ht="12.75" customHeight="1">
      <c r="A714" s="330"/>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ht="12.75" customHeight="1">
      <c r="A715" s="330"/>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ht="12.75" customHeight="1">
      <c r="A716" s="330"/>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ht="12.75" customHeight="1">
      <c r="A717" s="330"/>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ht="12.75" customHeight="1">
      <c r="A718" s="330"/>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ht="12.75" customHeight="1">
      <c r="A719" s="330"/>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ht="12.75" customHeight="1">
      <c r="A720" s="330"/>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ht="12.75" customHeight="1">
      <c r="A721" s="330"/>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ht="12.75" customHeight="1">
      <c r="A722" s="330"/>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ht="12.75" customHeight="1">
      <c r="A723" s="330"/>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ht="12.75" customHeight="1">
      <c r="A724" s="330"/>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ht="12.75" customHeight="1">
      <c r="A725" s="330"/>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ht="12.75" customHeight="1">
      <c r="A726" s="330"/>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ht="12.75" customHeight="1">
      <c r="A727" s="330"/>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ht="12.75" customHeight="1">
      <c r="A728" s="330"/>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ht="12.75" customHeight="1">
      <c r="A729" s="330"/>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ht="12.75" customHeight="1">
      <c r="A730" s="330"/>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ht="12.75" customHeight="1">
      <c r="A731" s="330"/>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ht="12.75" customHeight="1">
      <c r="A732" s="330"/>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ht="12.75" customHeight="1">
      <c r="A733" s="330"/>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ht="12.75" customHeight="1">
      <c r="A734" s="330"/>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ht="12.75" customHeight="1">
      <c r="A735" s="330"/>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ht="12.75" customHeight="1">
      <c r="A736" s="330"/>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ht="12.75" customHeight="1">
      <c r="A737" s="330"/>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ht="12.75" customHeight="1">
      <c r="A738" s="330"/>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ht="12.75" customHeight="1">
      <c r="A739" s="330"/>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ht="12.75" customHeight="1">
      <c r="A740" s="330"/>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ht="12.75" customHeight="1">
      <c r="A741" s="330"/>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ht="12.75" customHeight="1">
      <c r="A742" s="330"/>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ht="12.75" customHeight="1">
      <c r="A743" s="330"/>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ht="12.75" customHeight="1">
      <c r="A744" s="330"/>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ht="12.75" customHeight="1">
      <c r="A745" s="330"/>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ht="12.75" customHeight="1">
      <c r="A746" s="330"/>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ht="12.75" customHeight="1">
      <c r="A747" s="330"/>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ht="12.75" customHeight="1">
      <c r="A748" s="330"/>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ht="12.75" customHeight="1">
      <c r="A749" s="330"/>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ht="12.75" customHeight="1">
      <c r="A750" s="330"/>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ht="12.75" customHeight="1">
      <c r="A751" s="330"/>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ht="12.75" customHeight="1">
      <c r="A752" s="330"/>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ht="12.75" customHeight="1">
      <c r="A753" s="330"/>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ht="12.75" customHeight="1">
      <c r="A754" s="330"/>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ht="12.75" customHeight="1">
      <c r="A755" s="330"/>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ht="12.75" customHeight="1">
      <c r="A756" s="330"/>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ht="12.75" customHeight="1">
      <c r="A757" s="330"/>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ht="12.75" customHeight="1">
      <c r="A758" s="330"/>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ht="12.75" customHeight="1">
      <c r="A759" s="330"/>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ht="12.75" customHeight="1">
      <c r="A760" s="330"/>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ht="12.75" customHeight="1">
      <c r="A761" s="330"/>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ht="12.75" customHeight="1">
      <c r="A762" s="330"/>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ht="12.75" customHeight="1">
      <c r="A763" s="330"/>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ht="12.75" customHeight="1">
      <c r="A764" s="330"/>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ht="12.75" customHeight="1">
      <c r="A765" s="330"/>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ht="12.75" customHeight="1">
      <c r="A766" s="330"/>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ht="12.75" customHeight="1">
      <c r="A767" s="330"/>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ht="12.75" customHeight="1">
      <c r="A768" s="330"/>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ht="12.75" customHeight="1">
      <c r="A769" s="330"/>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ht="12.75" customHeight="1">
      <c r="A770" s="330"/>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ht="12.75" customHeight="1">
      <c r="A771" s="330"/>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ht="12.75" customHeight="1">
      <c r="A772" s="330"/>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ht="12.75" customHeight="1">
      <c r="A773" s="330"/>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ht="12.75" customHeight="1">
      <c r="A774" s="330"/>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ht="12.75" customHeight="1">
      <c r="A775" s="330"/>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ht="12.75" customHeight="1">
      <c r="A776" s="330"/>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ht="12.75" customHeight="1">
      <c r="A777" s="330"/>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ht="12.75" customHeight="1">
      <c r="A778" s="330"/>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ht="12.75" customHeight="1">
      <c r="A779" s="330"/>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ht="12.75" customHeight="1">
      <c r="A780" s="330"/>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ht="12.75" customHeight="1">
      <c r="A781" s="330"/>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ht="12.75" customHeight="1">
      <c r="A782" s="330"/>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ht="12.75" customHeight="1">
      <c r="A783" s="330"/>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ht="12.75" customHeight="1">
      <c r="A784" s="330"/>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ht="12.75" customHeight="1">
      <c r="A785" s="330"/>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ht="12.75" customHeight="1">
      <c r="A786" s="330"/>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ht="12.75" customHeight="1">
      <c r="A787" s="330"/>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ht="12.75" customHeight="1">
      <c r="A788" s="330"/>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ht="12.75" customHeight="1">
      <c r="A789" s="330"/>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ht="12.75" customHeight="1">
      <c r="A790" s="330"/>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ht="12.75" customHeight="1">
      <c r="A791" s="330"/>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ht="12.75" customHeight="1">
      <c r="A792" s="330"/>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ht="12.75" customHeight="1">
      <c r="A793" s="330"/>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ht="12.75" customHeight="1">
      <c r="A794" s="330"/>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ht="12.75" customHeight="1">
      <c r="A795" s="330"/>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ht="12.75" customHeight="1">
      <c r="A796" s="330"/>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ht="12.75" customHeight="1">
      <c r="A797" s="330"/>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ht="12.75" customHeight="1">
      <c r="A798" s="330"/>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ht="12.75" customHeight="1">
      <c r="A799" s="330"/>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ht="12.75" customHeight="1">
      <c r="A800" s="330"/>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ht="12.75" customHeight="1">
      <c r="A801" s="330"/>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ht="12.75" customHeight="1">
      <c r="A802" s="330"/>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ht="12.75" customHeight="1">
      <c r="A803" s="330"/>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ht="12.75" customHeight="1">
      <c r="A804" s="330"/>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ht="12.75" customHeight="1">
      <c r="A805" s="330"/>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ht="12.75" customHeight="1">
      <c r="A806" s="330"/>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ht="12.75" customHeight="1">
      <c r="A807" s="330"/>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ht="12.75" customHeight="1">
      <c r="A808" s="330"/>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ht="12.75" customHeight="1">
      <c r="A809" s="330"/>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ht="12.75" customHeight="1">
      <c r="A810" s="330"/>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ht="12.75" customHeight="1">
      <c r="A811" s="330"/>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ht="12.75" customHeight="1">
      <c r="A812" s="330"/>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ht="12.75" customHeight="1">
      <c r="A813" s="330"/>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ht="12.75" customHeight="1">
      <c r="A814" s="330"/>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ht="12.75" customHeight="1">
      <c r="A815" s="330"/>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ht="12.75" customHeight="1">
      <c r="A816" s="330"/>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ht="12.75" customHeight="1">
      <c r="A817" s="330"/>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ht="12.75" customHeight="1">
      <c r="A818" s="330"/>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ht="12.75" customHeight="1">
      <c r="A819" s="330"/>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ht="12.75" customHeight="1">
      <c r="A820" s="330"/>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ht="12.75" customHeight="1">
      <c r="A821" s="330"/>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ht="12.75" customHeight="1">
      <c r="A822" s="330"/>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ht="12.75" customHeight="1">
      <c r="A823" s="330"/>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ht="12.75" customHeight="1">
      <c r="A824" s="330"/>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ht="12.75" customHeight="1">
      <c r="A825" s="330"/>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ht="12.75" customHeight="1">
      <c r="A826" s="330"/>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ht="12.75" customHeight="1">
      <c r="A827" s="330"/>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ht="12.75" customHeight="1">
      <c r="A828" s="330"/>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ht="12.75" customHeight="1">
      <c r="A829" s="330"/>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ht="12.75" customHeight="1">
      <c r="A830" s="330"/>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ht="12.75" customHeight="1">
      <c r="A831" s="330"/>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ht="12.75" customHeight="1">
      <c r="A832" s="330"/>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ht="12.75" customHeight="1">
      <c r="A833" s="330"/>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ht="12.75" customHeight="1">
      <c r="A834" s="330"/>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ht="12.75" customHeight="1">
      <c r="A835" s="330"/>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ht="12.75" customHeight="1">
      <c r="A836" s="330"/>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ht="12.75" customHeight="1">
      <c r="A837" s="330"/>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ht="12.75" customHeight="1">
      <c r="A838" s="330"/>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ht="12.75" customHeight="1">
      <c r="A839" s="330"/>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ht="12.75" customHeight="1">
      <c r="A840" s="330"/>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ht="12.75" customHeight="1">
      <c r="A841" s="330"/>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ht="12.75" customHeight="1">
      <c r="A842" s="330"/>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ht="12.75" customHeight="1">
      <c r="A843" s="330"/>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ht="12.75" customHeight="1">
      <c r="A844" s="330"/>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ht="12.75" customHeight="1">
      <c r="A845" s="330"/>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ht="12.75" customHeight="1">
      <c r="A846" s="330"/>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ht="12.75" customHeight="1">
      <c r="A847" s="330"/>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ht="12.75" customHeight="1">
      <c r="A848" s="330"/>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ht="12.75" customHeight="1">
      <c r="A849" s="330"/>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ht="12.75" customHeight="1">
      <c r="A850" s="330"/>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ht="12.75" customHeight="1">
      <c r="A851" s="330"/>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ht="12.75" customHeight="1">
      <c r="A852" s="330"/>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ht="12.75" customHeight="1">
      <c r="A853" s="330"/>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ht="12.75" customHeight="1">
      <c r="A854" s="330"/>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ht="12.75" customHeight="1">
      <c r="A855" s="330"/>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ht="12.75" customHeight="1">
      <c r="A856" s="330"/>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ht="12.75" customHeight="1">
      <c r="A857" s="330"/>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ht="12.75" customHeight="1">
      <c r="A858" s="330"/>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ht="12.75" customHeight="1">
      <c r="A859" s="330"/>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ht="12.75" customHeight="1">
      <c r="A860" s="330"/>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ht="12.75" customHeight="1">
      <c r="A861" s="330"/>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ht="12.75" customHeight="1">
      <c r="A862" s="330"/>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ht="12.75" customHeight="1">
      <c r="A863" s="330"/>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ht="12.75" customHeight="1">
      <c r="A864" s="330"/>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ht="12.75" customHeight="1">
      <c r="A865" s="330"/>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ht="12.75" customHeight="1">
      <c r="A866" s="330"/>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ht="12.75" customHeight="1">
      <c r="A867" s="330"/>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ht="12.75" customHeight="1">
      <c r="A868" s="330"/>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ht="12.75" customHeight="1">
      <c r="A869" s="330"/>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ht="12.75" customHeight="1">
      <c r="A870" s="330"/>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ht="12.75" customHeight="1">
      <c r="A871" s="330"/>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ht="12.75" customHeight="1">
      <c r="A872" s="330"/>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ht="12.75" customHeight="1">
      <c r="A873" s="330"/>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ht="12.75" customHeight="1">
      <c r="A874" s="330"/>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ht="12.75" customHeight="1">
      <c r="A875" s="330"/>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ht="12.75" customHeight="1">
      <c r="A876" s="330"/>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ht="12.75" customHeight="1">
      <c r="A877" s="330"/>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ht="12.75" customHeight="1">
      <c r="A878" s="330"/>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ht="12.75" customHeight="1">
      <c r="A879" s="330"/>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ht="12.75" customHeight="1">
      <c r="A880" s="330"/>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ht="12.75" customHeight="1">
      <c r="A881" s="330"/>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ht="12.75" customHeight="1">
      <c r="A882" s="330"/>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ht="12.75" customHeight="1">
      <c r="A883" s="330"/>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ht="12.75" customHeight="1">
      <c r="A884" s="330"/>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ht="12.75" customHeight="1">
      <c r="A885" s="330"/>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ht="12.75" customHeight="1">
      <c r="A886" s="330"/>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ht="12.75" customHeight="1">
      <c r="A887" s="330"/>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ht="12.75" customHeight="1">
      <c r="A888" s="330"/>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ht="12.75" customHeight="1">
      <c r="A889" s="330"/>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ht="12.75" customHeight="1">
      <c r="A890" s="330"/>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ht="12.75" customHeight="1">
      <c r="A891" s="330"/>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ht="12.75" customHeight="1">
      <c r="A892" s="330"/>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ht="12.75" customHeight="1">
      <c r="A893" s="330"/>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ht="12.75" customHeight="1">
      <c r="A894" s="330"/>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ht="12.75" customHeight="1">
      <c r="A895" s="330"/>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ht="12.75" customHeight="1">
      <c r="A896" s="330"/>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ht="12.75" customHeight="1">
      <c r="A897" s="330"/>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ht="12.75" customHeight="1">
      <c r="A898" s="330"/>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ht="12.75" customHeight="1">
      <c r="A899" s="330"/>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ht="12.75" customHeight="1">
      <c r="A900" s="330"/>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ht="12.75" customHeight="1">
      <c r="A901" s="330"/>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ht="12.75" customHeight="1">
      <c r="A902" s="330"/>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ht="12.75" customHeight="1">
      <c r="A903" s="330"/>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ht="12.75" customHeight="1">
      <c r="A904" s="330"/>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ht="12.75" customHeight="1">
      <c r="A905" s="330"/>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ht="12.75" customHeight="1">
      <c r="A906" s="330"/>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ht="12.75" customHeight="1">
      <c r="A907" s="330"/>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ht="12.75" customHeight="1">
      <c r="A908" s="330"/>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ht="12.75" customHeight="1">
      <c r="A909" s="330"/>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ht="12.75" customHeight="1">
      <c r="A910" s="330"/>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ht="12.75" customHeight="1">
      <c r="A911" s="330"/>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ht="12.75" customHeight="1">
      <c r="A912" s="330"/>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ht="12.75" customHeight="1">
      <c r="A913" s="330"/>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ht="12.75" customHeight="1">
      <c r="A914" s="330"/>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ht="12.75" customHeight="1">
      <c r="A915" s="330"/>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ht="12.75" customHeight="1">
      <c r="A916" s="330"/>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ht="12.75" customHeight="1">
      <c r="A917" s="330"/>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ht="12.75" customHeight="1">
      <c r="A918" s="330"/>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ht="12.75" customHeight="1">
      <c r="A919" s="330"/>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ht="12.75" customHeight="1">
      <c r="A920" s="330"/>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ht="12.75" customHeight="1">
      <c r="A921" s="330"/>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ht="12.75" customHeight="1">
      <c r="A922" s="330"/>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ht="12.75" customHeight="1">
      <c r="A923" s="330"/>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ht="12.75" customHeight="1">
      <c r="A924" s="330"/>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ht="12.75" customHeight="1">
      <c r="A925" s="330"/>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ht="12.75" customHeight="1">
      <c r="A926" s="330"/>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ht="12.75" customHeight="1">
      <c r="A927" s="330"/>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ht="12.75" customHeight="1">
      <c r="A928" s="330"/>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ht="12.75" customHeight="1">
      <c r="A929" s="330"/>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ht="12.75" customHeight="1">
      <c r="A930" s="330"/>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ht="12.75" customHeight="1">
      <c r="A931" s="330"/>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ht="12.75" customHeight="1">
      <c r="A932" s="330"/>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ht="12.75" customHeight="1">
      <c r="A933" s="330"/>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ht="12.75" customHeight="1">
      <c r="A934" s="330"/>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ht="12.75" customHeight="1">
      <c r="A935" s="330"/>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ht="12.75" customHeight="1">
      <c r="A936" s="330"/>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ht="12.75" customHeight="1">
      <c r="A937" s="330"/>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ht="12.75" customHeight="1">
      <c r="A938" s="330"/>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ht="12.75" customHeight="1">
      <c r="A939" s="330"/>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ht="12.75" customHeight="1">
      <c r="A940" s="330"/>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ht="12.75" customHeight="1">
      <c r="A941" s="330"/>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ht="12.75" customHeight="1">
      <c r="A942" s="330"/>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ht="12.75" customHeight="1">
      <c r="A943" s="330"/>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ht="12.75" customHeight="1">
      <c r="A944" s="330"/>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ht="12.75" customHeight="1">
      <c r="A945" s="330"/>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ht="12.75" customHeight="1">
      <c r="A946" s="330"/>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ht="12.75" customHeight="1">
      <c r="A947" s="330"/>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ht="12.75" customHeight="1">
      <c r="A948" s="330"/>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ht="12.75" customHeight="1">
      <c r="A949" s="330"/>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ht="12.75" customHeight="1">
      <c r="A950" s="330"/>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ht="12.75" customHeight="1">
      <c r="A951" s="330"/>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ht="12.75" customHeight="1">
      <c r="A952" s="330"/>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ht="12.75" customHeight="1">
      <c r="A953" s="330"/>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ht="12.75" customHeight="1">
      <c r="A954" s="330"/>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ht="12.75" customHeight="1">
      <c r="A955" s="330"/>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ht="12.75" customHeight="1">
      <c r="A956" s="330"/>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ht="12.75" customHeight="1">
      <c r="A957" s="330"/>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ht="12.75" customHeight="1">
      <c r="A958" s="330"/>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ht="12.75" customHeight="1">
      <c r="A959" s="330"/>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ht="12.75" customHeight="1">
      <c r="A960" s="330"/>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ht="12.75" customHeight="1">
      <c r="A961" s="330"/>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ht="12.75" customHeight="1">
      <c r="A962" s="330"/>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ht="12.75" customHeight="1">
      <c r="A963" s="330"/>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ht="12.75" customHeight="1">
      <c r="A964" s="330"/>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ht="12.75" customHeight="1">
      <c r="A965" s="330"/>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ht="12.75" customHeight="1">
      <c r="A966" s="330"/>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ht="12.75" customHeight="1">
      <c r="A967" s="330"/>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ht="12.75" customHeight="1">
      <c r="A968" s="330"/>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ht="12.75" customHeight="1">
      <c r="A969" s="330"/>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ht="12.75" customHeight="1">
      <c r="A970" s="330"/>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ht="12.75" customHeight="1">
      <c r="A971" s="330"/>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ht="12.75" customHeight="1">
      <c r="A972" s="330"/>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ht="12.75" customHeight="1">
      <c r="A973" s="330"/>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ht="12.75" customHeight="1">
      <c r="A974" s="330"/>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ht="12.75" customHeight="1">
      <c r="A975" s="330"/>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ht="12.75" customHeight="1">
      <c r="A976" s="330"/>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ht="12.75" customHeight="1">
      <c r="A977" s="330"/>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ht="12.75" customHeight="1">
      <c r="A978" s="330"/>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ht="12.75" customHeight="1">
      <c r="A979" s="330"/>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ht="12.75" customHeight="1">
      <c r="A980" s="330"/>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ht="12.75" customHeight="1">
      <c r="A981" s="330"/>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ht="12.75" customHeight="1">
      <c r="A982" s="330"/>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ht="12.75" customHeight="1">
      <c r="A983" s="330"/>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ht="12.75" customHeight="1">
      <c r="A984" s="330"/>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ht="12.75" customHeight="1">
      <c r="A985" s="330"/>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ht="12.75" customHeight="1">
      <c r="A986" s="330"/>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ht="12.75" customHeight="1">
      <c r="A987" s="330"/>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ht="12.75" customHeight="1">
      <c r="A988" s="330"/>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ht="12.75" customHeight="1">
      <c r="A989" s="330"/>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ht="12.75" customHeight="1">
      <c r="A990" s="330"/>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ht="12.75" customHeight="1">
      <c r="A991" s="330"/>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ht="12.75" customHeight="1">
      <c r="A992" s="330"/>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ht="12.75" customHeight="1">
      <c r="A993" s="330"/>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ht="12.75" customHeight="1">
      <c r="A994" s="330"/>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ht="12.75" customHeight="1">
      <c r="A995" s="330"/>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ht="12.75" customHeight="1">
      <c r="A996" s="330"/>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ht="12.75" customHeight="1">
      <c r="A997" s="330"/>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ht="12.75" customHeight="1">
      <c r="A998" s="330"/>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ht="12.75" customHeight="1">
      <c r="A999" s="330"/>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ht="12.75" customHeight="1">
      <c r="A1000" s="330"/>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43"/>
    <col customWidth="1" min="2" max="2" width="27.86"/>
    <col customWidth="1" min="3" max="3" width="12.43"/>
    <col customWidth="1" min="4" max="4" width="14.71"/>
    <col customWidth="1" min="5" max="6" width="15.43"/>
    <col customWidth="1" min="7" max="7" width="0.71"/>
    <col customWidth="1" min="8" max="26" width="8.0"/>
  </cols>
  <sheetData>
    <row r="1" ht="18.0" customHeight="1">
      <c r="A1" s="1" t="s">
        <v>1</v>
      </c>
      <c r="B1" s="2"/>
      <c r="C1" s="2"/>
      <c r="D1" s="2"/>
      <c r="E1" s="2"/>
      <c r="F1" s="3"/>
    </row>
    <row r="2" ht="12.75" customHeight="1">
      <c r="A2" s="4"/>
    </row>
    <row r="3" ht="50.25" customHeight="1">
      <c r="A3" s="6" t="s">
        <v>2</v>
      </c>
      <c r="B3" s="9" t="s">
        <v>6</v>
      </c>
      <c r="C3" s="11"/>
      <c r="D3" s="11"/>
      <c r="E3" s="11"/>
      <c r="F3" s="11"/>
    </row>
    <row r="4" ht="12.75" customHeight="1">
      <c r="A4" s="6" t="s">
        <v>2</v>
      </c>
      <c r="B4" s="15"/>
      <c r="C4" s="17" t="s">
        <v>25</v>
      </c>
      <c r="D4" s="19"/>
      <c r="E4" s="17" t="s">
        <v>27</v>
      </c>
      <c r="F4" s="19"/>
    </row>
    <row r="5" ht="12.75" customHeight="1">
      <c r="A5" s="6" t="s">
        <v>2</v>
      </c>
      <c r="B5" s="24"/>
      <c r="C5" s="28" t="s">
        <v>30</v>
      </c>
      <c r="D5" s="28" t="s">
        <v>34</v>
      </c>
      <c r="E5" s="28" t="s">
        <v>30</v>
      </c>
      <c r="F5" s="28" t="s">
        <v>34</v>
      </c>
    </row>
    <row r="6" ht="12.75" customHeight="1">
      <c r="A6" s="6" t="s">
        <v>2</v>
      </c>
      <c r="B6" s="30" t="s">
        <v>35</v>
      </c>
      <c r="C6" s="32"/>
      <c r="D6" s="32"/>
      <c r="E6" s="32"/>
      <c r="F6" s="32"/>
    </row>
    <row r="7" ht="25.5" customHeight="1">
      <c r="A7" s="6" t="s">
        <v>2</v>
      </c>
      <c r="B7" s="34" t="s">
        <v>41</v>
      </c>
      <c r="C7">
        <v>1040.0</v>
      </c>
      <c r="D7" s="36">
        <v>1358.0</v>
      </c>
      <c r="E7" s="36">
        <v>77.0</v>
      </c>
      <c r="F7" s="36">
        <v>113.0</v>
      </c>
      <c r="G7">
        <v>2588.0</v>
      </c>
    </row>
    <row r="8" ht="12.75" customHeight="1">
      <c r="A8" s="6" t="s">
        <v>2</v>
      </c>
      <c r="B8" s="39" t="s">
        <v>45</v>
      </c>
      <c r="C8" s="36">
        <v>519.0</v>
      </c>
      <c r="D8" s="36">
        <v>594.0</v>
      </c>
      <c r="E8" s="36">
        <v>129.0</v>
      </c>
      <c r="F8" s="36">
        <v>123.0</v>
      </c>
      <c r="G8">
        <v>1365.0</v>
      </c>
    </row>
    <row r="9" ht="12.75" customHeight="1">
      <c r="A9" s="6" t="s">
        <v>2</v>
      </c>
      <c r="B9" s="39" t="s">
        <v>47</v>
      </c>
      <c r="C9" s="36">
        <v>3716.0</v>
      </c>
      <c r="D9" s="36">
        <v>4726.0</v>
      </c>
      <c r="E9" s="36">
        <v>1985.0</v>
      </c>
      <c r="F9" s="36">
        <v>2291.0</v>
      </c>
      <c r="G9">
        <v>12718.0</v>
      </c>
    </row>
    <row r="10" ht="12.75" customHeight="1">
      <c r="A10" s="6" t="s">
        <v>2</v>
      </c>
      <c r="B10" s="41" t="s">
        <v>48</v>
      </c>
      <c r="C10" s="46">
        <f t="shared" ref="C10:F10" si="1">SUM(C7:C9)</f>
        <v>5275</v>
      </c>
      <c r="D10" s="46">
        <f t="shared" si="1"/>
        <v>6678</v>
      </c>
      <c r="E10" s="46">
        <f t="shared" si="1"/>
        <v>2191</v>
      </c>
      <c r="F10" s="46">
        <f t="shared" si="1"/>
        <v>2527</v>
      </c>
    </row>
    <row r="11" ht="25.5" customHeight="1">
      <c r="A11" s="6" t="s">
        <v>2</v>
      </c>
      <c r="B11" s="34" t="s">
        <v>55</v>
      </c>
      <c r="C11" s="36">
        <v>36.0</v>
      </c>
      <c r="D11" s="36">
        <v>52.0</v>
      </c>
      <c r="E11" s="36">
        <v>182.0</v>
      </c>
      <c r="F11" s="36">
        <v>339.0</v>
      </c>
      <c r="G11">
        <v>609.0</v>
      </c>
    </row>
    <row r="12" ht="12.75" customHeight="1">
      <c r="A12" s="6" t="s">
        <v>2</v>
      </c>
      <c r="B12" s="41" t="s">
        <v>56</v>
      </c>
      <c r="C12" s="46">
        <f t="shared" ref="C12:F12" si="2">SUM(C10:C11)</f>
        <v>5311</v>
      </c>
      <c r="D12" s="46">
        <f t="shared" si="2"/>
        <v>6730</v>
      </c>
      <c r="E12" s="46">
        <f t="shared" si="2"/>
        <v>2373</v>
      </c>
      <c r="F12" s="46">
        <f t="shared" si="2"/>
        <v>2866</v>
      </c>
    </row>
    <row r="13" ht="12.75" customHeight="1">
      <c r="A13" s="6" t="s">
        <v>2</v>
      </c>
      <c r="B13" s="30" t="s">
        <v>62</v>
      </c>
      <c r="C13" s="50"/>
      <c r="D13" s="50"/>
      <c r="E13" s="50"/>
      <c r="F13" s="50"/>
    </row>
    <row r="14" ht="12.75" customHeight="1">
      <c r="A14" s="6" t="s">
        <v>2</v>
      </c>
      <c r="B14" s="39" t="s">
        <v>67</v>
      </c>
      <c r="C14" s="52">
        <v>871.0</v>
      </c>
      <c r="D14" s="52">
        <v>816.0</v>
      </c>
      <c r="E14" s="52">
        <v>370.0</v>
      </c>
      <c r="F14" s="52">
        <v>465.0</v>
      </c>
      <c r="G14">
        <v>2550.0</v>
      </c>
    </row>
    <row r="15" ht="12.75" customHeight="1">
      <c r="A15" s="6" t="s">
        <v>2</v>
      </c>
      <c r="B15" s="39" t="s">
        <v>47</v>
      </c>
      <c r="C15" s="52">
        <v>2188.0</v>
      </c>
      <c r="D15" s="52">
        <v>2338.0</v>
      </c>
      <c r="E15" s="52">
        <v>1168.0</v>
      </c>
      <c r="F15" s="52">
        <v>1695.0</v>
      </c>
      <c r="G15">
        <v>7389.0</v>
      </c>
    </row>
    <row r="16" ht="25.5" customHeight="1">
      <c r="A16" s="6" t="s">
        <v>2</v>
      </c>
      <c r="B16" s="34" t="s">
        <v>69</v>
      </c>
      <c r="C16" s="52">
        <v>8.0</v>
      </c>
      <c r="D16" s="52">
        <v>9.0</v>
      </c>
      <c r="E16" s="52">
        <v>29.0</v>
      </c>
      <c r="F16" s="52">
        <v>61.0</v>
      </c>
      <c r="G16">
        <v>107.0</v>
      </c>
    </row>
    <row r="17" ht="12.75" customHeight="1">
      <c r="A17" s="6" t="s">
        <v>2</v>
      </c>
      <c r="B17" s="41" t="s">
        <v>70</v>
      </c>
      <c r="C17" s="55">
        <f t="shared" ref="C17:F17" si="3">SUM(C14:C16)</f>
        <v>3067</v>
      </c>
      <c r="D17" s="55">
        <f t="shared" si="3"/>
        <v>3163</v>
      </c>
      <c r="E17" s="55">
        <f t="shared" si="3"/>
        <v>1567</v>
      </c>
      <c r="F17" s="55">
        <f t="shared" si="3"/>
        <v>2221</v>
      </c>
    </row>
    <row r="18" ht="12.75" customHeight="1">
      <c r="A18" s="6" t="s">
        <v>2</v>
      </c>
      <c r="B18" s="25" t="s">
        <v>81</v>
      </c>
      <c r="F18" s="57">
        <f>SUM(C12:F12)</f>
        <v>17280</v>
      </c>
    </row>
    <row r="19" ht="12.75" customHeight="1">
      <c r="A19" s="6" t="s">
        <v>2</v>
      </c>
      <c r="B19" s="25" t="s">
        <v>88</v>
      </c>
      <c r="F19" s="59">
        <f>SUM(C17:F17)</f>
        <v>10018</v>
      </c>
    </row>
    <row r="20" ht="12.75" customHeight="1">
      <c r="A20" s="6" t="s">
        <v>2</v>
      </c>
      <c r="B20" s="7" t="s">
        <v>98</v>
      </c>
      <c r="F20" s="61">
        <f>SUM(F18:F19)</f>
        <v>27298</v>
      </c>
    </row>
    <row r="21" ht="12.75" customHeight="1">
      <c r="A21" s="4"/>
    </row>
    <row r="22" ht="91.5" customHeight="1">
      <c r="A22" s="6" t="s">
        <v>104</v>
      </c>
      <c r="B22" s="9" t="s">
        <v>105</v>
      </c>
      <c r="C22" s="11"/>
      <c r="D22" s="11"/>
      <c r="E22" s="11"/>
      <c r="F22" s="11"/>
    </row>
    <row r="23" ht="60.0" customHeight="1">
      <c r="A23" s="6" t="s">
        <v>104</v>
      </c>
      <c r="B23" s="64"/>
      <c r="C23" s="19"/>
      <c r="D23" s="66" t="s">
        <v>109</v>
      </c>
      <c r="E23" s="66" t="s">
        <v>111</v>
      </c>
      <c r="F23" s="66" t="s">
        <v>112</v>
      </c>
    </row>
    <row r="24" ht="12.75" customHeight="1">
      <c r="A24" s="6" t="s">
        <v>104</v>
      </c>
      <c r="B24" s="68" t="s">
        <v>113</v>
      </c>
      <c r="C24" s="19"/>
      <c r="D24" s="36">
        <v>60.0</v>
      </c>
      <c r="E24" s="36">
        <v>415.0</v>
      </c>
      <c r="F24" s="36">
        <v>487.0</v>
      </c>
    </row>
    <row r="25" ht="12.75" customHeight="1">
      <c r="A25" s="6" t="s">
        <v>104</v>
      </c>
      <c r="B25" s="35" t="s">
        <v>115</v>
      </c>
      <c r="C25" s="19"/>
      <c r="D25" s="36">
        <v>166.0</v>
      </c>
      <c r="E25" s="36">
        <v>874.0</v>
      </c>
      <c r="F25" s="36">
        <v>889.0</v>
      </c>
    </row>
    <row r="26" ht="12.75" customHeight="1">
      <c r="A26" s="6" t="s">
        <v>104</v>
      </c>
      <c r="B26" s="68" t="s">
        <v>117</v>
      </c>
      <c r="C26" s="19"/>
      <c r="D26" s="36">
        <v>360.0</v>
      </c>
      <c r="E26" s="36">
        <v>2895.0</v>
      </c>
      <c r="F26" s="36">
        <v>2978.0</v>
      </c>
    </row>
    <row r="27" ht="12.75" customHeight="1">
      <c r="A27" s="6" t="s">
        <v>104</v>
      </c>
      <c r="B27" s="8" t="s">
        <v>123</v>
      </c>
      <c r="C27" s="19"/>
      <c r="D27" s="36">
        <v>1458.0</v>
      </c>
      <c r="E27" s="36">
        <v>9701.0</v>
      </c>
      <c r="F27" s="36">
        <v>10064.0</v>
      </c>
    </row>
    <row r="28" ht="15.0" customHeight="1">
      <c r="A28" s="6" t="s">
        <v>104</v>
      </c>
      <c r="B28" s="68" t="s">
        <v>128</v>
      </c>
      <c r="C28" s="19"/>
      <c r="D28" s="36">
        <v>3.0</v>
      </c>
      <c r="E28" s="36">
        <v>49.0</v>
      </c>
      <c r="F28" s="36">
        <v>50.0</v>
      </c>
    </row>
    <row r="29" ht="12.75" customHeight="1">
      <c r="A29" s="6" t="s">
        <v>104</v>
      </c>
      <c r="B29" s="68" t="s">
        <v>133</v>
      </c>
      <c r="C29" s="19"/>
      <c r="D29" s="36">
        <v>340.0</v>
      </c>
      <c r="E29" s="36">
        <v>1474.0</v>
      </c>
      <c r="F29" s="36">
        <v>1508.0</v>
      </c>
    </row>
    <row r="30" ht="26.25" customHeight="1">
      <c r="A30" s="6" t="s">
        <v>104</v>
      </c>
      <c r="B30" s="73" t="s">
        <v>138</v>
      </c>
      <c r="C30" s="19"/>
      <c r="D30" s="36">
        <v>1.0</v>
      </c>
      <c r="E30" s="36">
        <v>14.0</v>
      </c>
      <c r="F30" s="36">
        <v>14.0</v>
      </c>
    </row>
    <row r="31" ht="12.75" customHeight="1">
      <c r="A31" s="6" t="s">
        <v>104</v>
      </c>
      <c r="B31" s="68" t="s">
        <v>142</v>
      </c>
      <c r="C31" s="19"/>
      <c r="D31" s="36">
        <v>119.0</v>
      </c>
      <c r="E31" s="36">
        <v>590.0</v>
      </c>
      <c r="F31" s="36">
        <v>612.0</v>
      </c>
    </row>
    <row r="32" ht="12.75" customHeight="1">
      <c r="A32" s="6" t="s">
        <v>104</v>
      </c>
      <c r="B32" s="68" t="s">
        <v>146</v>
      </c>
      <c r="C32" s="19"/>
      <c r="D32" s="36">
        <v>81.0</v>
      </c>
      <c r="E32" s="36">
        <v>659.0</v>
      </c>
      <c r="F32" s="36">
        <v>678.0</v>
      </c>
    </row>
    <row r="33" ht="12.75" customHeight="1">
      <c r="A33" s="6" t="s">
        <v>104</v>
      </c>
      <c r="B33" s="80" t="s">
        <v>147</v>
      </c>
      <c r="C33" s="19"/>
      <c r="D33" s="46">
        <f t="shared" ref="D33:F33" si="4">SUM(D24:D32)</f>
        <v>2588</v>
      </c>
      <c r="E33" s="46">
        <f t="shared" si="4"/>
        <v>16671</v>
      </c>
      <c r="F33" s="46">
        <f t="shared" si="4"/>
        <v>17280</v>
      </c>
    </row>
    <row r="34" ht="12.75" customHeight="1">
      <c r="A34" s="4"/>
    </row>
    <row r="35" ht="15.75" customHeight="1">
      <c r="A35" s="4"/>
      <c r="B35" s="10" t="s">
        <v>154</v>
      </c>
    </row>
    <row r="36" ht="12.75" customHeight="1">
      <c r="A36" s="6" t="s">
        <v>156</v>
      </c>
      <c r="B36" s="7" t="s">
        <v>157</v>
      </c>
      <c r="F36" s="84"/>
    </row>
    <row r="37" ht="12.75" customHeight="1">
      <c r="A37" s="6" t="s">
        <v>156</v>
      </c>
      <c r="B37" s="23" t="s">
        <v>158</v>
      </c>
      <c r="C37" s="52">
        <v>0.0</v>
      </c>
      <c r="F37" s="84"/>
    </row>
    <row r="38" ht="12.75" customHeight="1">
      <c r="A38" s="6" t="s">
        <v>156</v>
      </c>
      <c r="B38" s="23" t="s">
        <v>159</v>
      </c>
      <c r="C38" s="52"/>
      <c r="F38" s="84"/>
    </row>
    <row r="39" ht="12.75" customHeight="1">
      <c r="A39" s="6" t="s">
        <v>156</v>
      </c>
      <c r="B39" s="23" t="s">
        <v>160</v>
      </c>
      <c r="C39" s="52">
        <v>3072.0</v>
      </c>
      <c r="F39" s="84"/>
    </row>
    <row r="40" ht="12.75" customHeight="1">
      <c r="A40" s="6" t="s">
        <v>156</v>
      </c>
      <c r="B40" s="23" t="s">
        <v>161</v>
      </c>
      <c r="C40" s="52">
        <v>29.0</v>
      </c>
      <c r="F40" s="84"/>
    </row>
    <row r="41" ht="12.75" customHeight="1">
      <c r="A41" s="6" t="s">
        <v>156</v>
      </c>
      <c r="B41" s="23" t="s">
        <v>162</v>
      </c>
      <c r="C41" s="52">
        <v>2068.0</v>
      </c>
      <c r="F41" s="84"/>
    </row>
    <row r="42" ht="12.75" customHeight="1">
      <c r="A42" s="6" t="s">
        <v>156</v>
      </c>
      <c r="B42" s="23" t="s">
        <v>163</v>
      </c>
      <c r="C42" s="52">
        <v>149.0</v>
      </c>
      <c r="F42" s="84"/>
    </row>
    <row r="43" ht="25.5" customHeight="1">
      <c r="A43" s="6" t="s">
        <v>156</v>
      </c>
      <c r="B43" s="53" t="s">
        <v>167</v>
      </c>
      <c r="C43" s="52">
        <v>221.0</v>
      </c>
      <c r="F43" s="84"/>
    </row>
    <row r="44" ht="25.5" customHeight="1">
      <c r="A44" s="6" t="s">
        <v>156</v>
      </c>
      <c r="B44" s="53" t="s">
        <v>169</v>
      </c>
      <c r="C44" s="52">
        <v>546.0</v>
      </c>
      <c r="F44" s="84"/>
    </row>
    <row r="45" ht="12.75" customHeight="1">
      <c r="A45" s="6" t="s">
        <v>156</v>
      </c>
      <c r="B45" s="23" t="s">
        <v>172</v>
      </c>
      <c r="C45" s="52"/>
      <c r="F45" s="84"/>
    </row>
    <row r="46" ht="12.75" customHeight="1">
      <c r="A46" s="4"/>
    </row>
    <row r="47" ht="15.75" customHeight="1">
      <c r="A47" s="4"/>
      <c r="B47" s="87" t="s">
        <v>175</v>
      </c>
      <c r="C47" s="88"/>
      <c r="D47" s="88"/>
      <c r="E47" s="88"/>
      <c r="F47" s="88"/>
    </row>
    <row r="48" ht="54.75" customHeight="1">
      <c r="A48" s="4"/>
      <c r="B48" s="88" t="s">
        <v>183</v>
      </c>
    </row>
    <row r="49" ht="12.75" customHeight="1">
      <c r="A49" s="5"/>
      <c r="B49" s="88"/>
      <c r="C49" s="88"/>
      <c r="D49" s="88"/>
      <c r="E49" s="88"/>
      <c r="F49" s="88"/>
    </row>
    <row r="50" ht="12.75" customHeight="1">
      <c r="A50" s="4"/>
      <c r="B50" s="97" t="s">
        <v>185</v>
      </c>
      <c r="D50" s="98"/>
      <c r="E50" s="98"/>
      <c r="F50" s="98"/>
    </row>
    <row r="51" ht="12.75" customHeight="1">
      <c r="A51" s="4"/>
      <c r="B51" s="98"/>
      <c r="C51" s="98"/>
      <c r="D51" s="98"/>
      <c r="E51" s="98"/>
      <c r="F51" s="98"/>
    </row>
    <row r="52" ht="42.75" customHeight="1">
      <c r="A52" s="4"/>
      <c r="B52" s="88" t="s">
        <v>189</v>
      </c>
      <c r="F52" s="98"/>
    </row>
    <row r="53" ht="12.75" customHeight="1">
      <c r="A53" s="4"/>
      <c r="B53" s="88"/>
      <c r="C53" s="88"/>
      <c r="D53" s="88"/>
      <c r="E53" s="88"/>
      <c r="F53" s="98"/>
    </row>
    <row r="54" ht="12.75" customHeight="1">
      <c r="A54" s="4"/>
      <c r="B54" s="100" t="s">
        <v>190</v>
      </c>
      <c r="C54" s="88"/>
      <c r="D54" s="88"/>
      <c r="E54" s="88"/>
      <c r="F54" s="98"/>
    </row>
    <row r="55" ht="48.0" customHeight="1">
      <c r="A55" s="4"/>
      <c r="B55" s="88" t="s">
        <v>191</v>
      </c>
      <c r="G55" s="25"/>
      <c r="H55" s="25"/>
      <c r="I55" s="25"/>
      <c r="J55" s="25"/>
      <c r="K55" s="25"/>
      <c r="L55" s="25"/>
      <c r="M55" s="25"/>
      <c r="N55" s="25"/>
      <c r="O55" s="25"/>
      <c r="P55" s="25"/>
      <c r="Q55" s="25"/>
      <c r="R55" s="25"/>
      <c r="S55" s="25"/>
      <c r="T55" s="25"/>
      <c r="U55" s="25"/>
      <c r="V55" s="25"/>
      <c r="W55" s="25"/>
      <c r="X55" s="25"/>
      <c r="Y55" s="25"/>
      <c r="Z55" s="25"/>
    </row>
    <row r="56" ht="38.25" customHeight="1">
      <c r="A56" s="6" t="s">
        <v>192</v>
      </c>
      <c r="B56" s="103" t="s">
        <v>193</v>
      </c>
      <c r="C56" s="18"/>
      <c r="D56" s="18"/>
      <c r="E56" s="19"/>
      <c r="F56" s="36">
        <v>2465.0</v>
      </c>
      <c r="G56" s="25"/>
      <c r="H56" s="25"/>
      <c r="I56" s="25"/>
      <c r="J56" s="25"/>
      <c r="K56" s="25"/>
      <c r="L56" s="25"/>
      <c r="M56" s="25"/>
      <c r="N56" s="25"/>
      <c r="O56" s="25"/>
      <c r="P56" s="25"/>
      <c r="Q56" s="25"/>
      <c r="R56" s="25"/>
      <c r="S56" s="25"/>
      <c r="T56" s="25"/>
      <c r="U56" s="25"/>
      <c r="V56" s="25"/>
      <c r="W56" s="25"/>
      <c r="X56" s="25"/>
      <c r="Y56" s="25"/>
      <c r="Z56" s="25"/>
    </row>
    <row r="57" ht="65.25" customHeight="1">
      <c r="A57" s="6" t="s">
        <v>194</v>
      </c>
      <c r="B57" s="103" t="s">
        <v>195</v>
      </c>
      <c r="C57" s="18"/>
      <c r="D57" s="18"/>
      <c r="E57" s="19"/>
      <c r="F57" s="36">
        <v>65.0</v>
      </c>
      <c r="G57" s="25"/>
      <c r="H57" s="25"/>
      <c r="I57" s="25"/>
      <c r="J57" s="25"/>
      <c r="K57" s="25"/>
      <c r="L57" s="25"/>
      <c r="M57" s="25"/>
      <c r="N57" s="25"/>
      <c r="O57" s="25"/>
      <c r="P57" s="25"/>
      <c r="Q57" s="25"/>
      <c r="R57" s="25"/>
      <c r="S57" s="25"/>
      <c r="T57" s="25"/>
      <c r="U57" s="25"/>
      <c r="V57" s="25"/>
      <c r="W57" s="25"/>
      <c r="X57" s="25"/>
      <c r="Y57" s="25"/>
      <c r="Z57" s="25"/>
    </row>
    <row r="58" ht="35.25" customHeight="1">
      <c r="A58" s="6" t="s">
        <v>202</v>
      </c>
      <c r="B58" s="14" t="s">
        <v>204</v>
      </c>
      <c r="C58" s="18"/>
      <c r="D58" s="18"/>
      <c r="E58" s="19"/>
      <c r="F58" s="36">
        <f>F56-F57</f>
        <v>2400</v>
      </c>
      <c r="G58" s="25"/>
      <c r="H58" s="25"/>
      <c r="I58" s="25"/>
      <c r="J58" s="25"/>
      <c r="K58" s="25"/>
      <c r="L58" s="25"/>
      <c r="M58" s="25"/>
      <c r="N58" s="25"/>
      <c r="O58" s="25"/>
      <c r="P58" s="25"/>
      <c r="Q58" s="25"/>
      <c r="R58" s="25"/>
      <c r="S58" s="25"/>
      <c r="T58" s="25"/>
      <c r="U58" s="25"/>
      <c r="V58" s="25"/>
      <c r="W58" s="25"/>
      <c r="X58" s="25"/>
      <c r="Y58" s="25"/>
      <c r="Z58" s="25"/>
    </row>
    <row r="59" ht="36.0" customHeight="1">
      <c r="A59" s="6" t="s">
        <v>205</v>
      </c>
      <c r="B59" s="14" t="s">
        <v>206</v>
      </c>
      <c r="C59" s="18"/>
      <c r="D59" s="18"/>
      <c r="E59" s="19"/>
      <c r="F59" s="36">
        <v>319.0</v>
      </c>
    </row>
    <row r="60" ht="35.25" customHeight="1">
      <c r="A60" s="6" t="s">
        <v>207</v>
      </c>
      <c r="B60" s="14" t="s">
        <v>208</v>
      </c>
      <c r="C60" s="18"/>
      <c r="D60" s="18"/>
      <c r="E60" s="19"/>
      <c r="F60" s="36">
        <v>370.0</v>
      </c>
    </row>
    <row r="61" ht="38.25" customHeight="1">
      <c r="A61" s="6" t="s">
        <v>210</v>
      </c>
      <c r="B61" s="103" t="s">
        <v>211</v>
      </c>
      <c r="C61" s="18"/>
      <c r="D61" s="18"/>
      <c r="E61" s="19"/>
      <c r="F61" s="36">
        <v>249.0</v>
      </c>
    </row>
    <row r="62" ht="26.25" customHeight="1">
      <c r="A62" s="6" t="s">
        <v>212</v>
      </c>
      <c r="B62" s="14" t="s">
        <v>213</v>
      </c>
      <c r="C62" s="18"/>
      <c r="D62" s="18"/>
      <c r="E62" s="19"/>
      <c r="F62" s="36">
        <v>938.0</v>
      </c>
    </row>
    <row r="63" ht="25.5" customHeight="1">
      <c r="A63" s="6" t="s">
        <v>215</v>
      </c>
      <c r="B63" s="14" t="s">
        <v>216</v>
      </c>
      <c r="C63" s="18"/>
      <c r="D63" s="18"/>
      <c r="E63" s="19"/>
      <c r="F63" s="112">
        <f>F62/F58</f>
        <v>0.3908333333</v>
      </c>
    </row>
    <row r="64" ht="27.75" customHeight="1">
      <c r="A64" s="4"/>
      <c r="B64" s="88"/>
      <c r="C64" s="88"/>
      <c r="D64" s="88"/>
      <c r="E64" s="88"/>
      <c r="F64" s="98"/>
    </row>
    <row r="65" ht="30.75" customHeight="1">
      <c r="A65" s="4"/>
      <c r="B65" s="113" t="s">
        <v>224</v>
      </c>
      <c r="C65" s="98"/>
      <c r="D65" s="98"/>
      <c r="E65" s="98"/>
      <c r="F65" s="98"/>
    </row>
    <row r="66" ht="42.0" customHeight="1">
      <c r="A66" s="4"/>
      <c r="B66" s="88" t="s">
        <v>229</v>
      </c>
    </row>
    <row r="67" ht="37.5" customHeight="1">
      <c r="A67" s="6" t="s">
        <v>192</v>
      </c>
      <c r="B67" s="103" t="s">
        <v>232</v>
      </c>
      <c r="C67" s="18"/>
      <c r="D67" s="18"/>
      <c r="E67" s="19"/>
      <c r="F67" s="36">
        <v>2770.0</v>
      </c>
    </row>
    <row r="68" ht="57.75" customHeight="1">
      <c r="A68" s="6" t="s">
        <v>194</v>
      </c>
      <c r="B68" s="103" t="s">
        <v>234</v>
      </c>
      <c r="C68" s="18"/>
      <c r="D68" s="18"/>
      <c r="E68" s="19"/>
      <c r="F68" s="36">
        <v>80.0</v>
      </c>
      <c r="G68" s="25"/>
      <c r="H68" s="25"/>
      <c r="I68" s="25"/>
      <c r="J68" s="25"/>
      <c r="K68" s="25"/>
      <c r="L68" s="25"/>
      <c r="M68" s="25"/>
      <c r="N68" s="25"/>
      <c r="O68" s="25"/>
      <c r="P68" s="25"/>
      <c r="Q68" s="25"/>
      <c r="R68" s="25"/>
      <c r="S68" s="25"/>
      <c r="T68" s="25"/>
      <c r="U68" s="25"/>
      <c r="V68" s="25"/>
      <c r="W68" s="25"/>
      <c r="X68" s="25"/>
      <c r="Y68" s="25"/>
      <c r="Z68" s="25"/>
    </row>
    <row r="69" ht="31.5" customHeight="1">
      <c r="A69" s="6" t="s">
        <v>202</v>
      </c>
      <c r="B69" s="14" t="s">
        <v>239</v>
      </c>
      <c r="C69" s="18"/>
      <c r="D69" s="18"/>
      <c r="E69" s="19"/>
      <c r="F69" s="36">
        <f>F67-F68</f>
        <v>2690</v>
      </c>
      <c r="G69" s="25"/>
      <c r="H69" s="25"/>
      <c r="I69" s="25"/>
      <c r="J69" s="25"/>
      <c r="K69" s="25"/>
      <c r="L69" s="25"/>
      <c r="M69" s="25"/>
      <c r="N69" s="25"/>
      <c r="O69" s="25"/>
      <c r="P69" s="25"/>
      <c r="Q69" s="25"/>
      <c r="R69" s="25"/>
      <c r="S69" s="25"/>
      <c r="T69" s="25"/>
      <c r="U69" s="25"/>
      <c r="V69" s="25"/>
      <c r="W69" s="25"/>
      <c r="X69" s="25"/>
      <c r="Y69" s="25"/>
      <c r="Z69" s="25"/>
    </row>
    <row r="70" ht="39.75" customHeight="1">
      <c r="A70" s="6" t="s">
        <v>205</v>
      </c>
      <c r="B70" s="14" t="s">
        <v>243</v>
      </c>
      <c r="C70" s="18"/>
      <c r="D70" s="18"/>
      <c r="E70" s="19"/>
      <c r="F70" s="36">
        <v>286.0</v>
      </c>
    </row>
    <row r="71" ht="27.0" customHeight="1">
      <c r="A71" s="6" t="s">
        <v>207</v>
      </c>
      <c r="B71" s="14" t="s">
        <v>246</v>
      </c>
      <c r="C71" s="18"/>
      <c r="D71" s="18"/>
      <c r="E71" s="19"/>
      <c r="F71" s="36">
        <v>410.0</v>
      </c>
    </row>
    <row r="72" ht="41.25" customHeight="1">
      <c r="A72" s="6" t="s">
        <v>210</v>
      </c>
      <c r="B72" s="103" t="s">
        <v>247</v>
      </c>
      <c r="C72" s="18"/>
      <c r="D72" s="18"/>
      <c r="E72" s="19"/>
      <c r="F72" s="36">
        <v>235.0</v>
      </c>
    </row>
    <row r="73" ht="26.25" customHeight="1">
      <c r="A73" s="6" t="s">
        <v>212</v>
      </c>
      <c r="B73" s="14" t="s">
        <v>213</v>
      </c>
      <c r="C73" s="18"/>
      <c r="D73" s="18"/>
      <c r="E73" s="19"/>
      <c r="F73" s="36">
        <f>SUM(F70:F72)</f>
        <v>931</v>
      </c>
    </row>
    <row r="74" ht="25.5" customHeight="1">
      <c r="A74" s="6" t="s">
        <v>215</v>
      </c>
      <c r="B74" s="14" t="s">
        <v>249</v>
      </c>
      <c r="C74" s="18"/>
      <c r="D74" s="18"/>
      <c r="E74" s="19"/>
      <c r="F74" s="112">
        <f>F73/F69</f>
        <v>0.3460966543</v>
      </c>
    </row>
    <row r="75" ht="27.75" customHeight="1">
      <c r="A75" s="4"/>
      <c r="F75" s="124"/>
    </row>
    <row r="76" ht="30.75" customHeight="1">
      <c r="A76" s="4"/>
      <c r="B76" s="7" t="s">
        <v>251</v>
      </c>
      <c r="F76" s="124"/>
    </row>
    <row r="77" ht="14.25" customHeight="1">
      <c r="A77" s="4"/>
      <c r="B77" s="25"/>
      <c r="C77" s="25"/>
      <c r="D77" s="25"/>
      <c r="E77" s="25"/>
      <c r="F77" s="124"/>
    </row>
    <row r="78" ht="27.0" customHeight="1">
      <c r="A78" s="4"/>
      <c r="B78" s="126" t="s">
        <v>252</v>
      </c>
      <c r="F78" s="124"/>
    </row>
    <row r="79" ht="12.75" customHeight="1">
      <c r="A79" s="4"/>
      <c r="B79" s="25"/>
      <c r="C79" s="25"/>
      <c r="D79" s="25"/>
      <c r="E79" s="25"/>
      <c r="F79" s="124"/>
    </row>
    <row r="80" ht="12.75" customHeight="1">
      <c r="A80" s="4"/>
      <c r="B80" s="128" t="s">
        <v>253</v>
      </c>
      <c r="C80" s="25"/>
      <c r="D80" s="25"/>
      <c r="E80" s="25"/>
      <c r="F80" s="124"/>
    </row>
    <row r="81" ht="17.25" customHeight="1">
      <c r="A81" s="6" t="s">
        <v>254</v>
      </c>
      <c r="B81" s="14" t="s">
        <v>255</v>
      </c>
      <c r="C81" s="18"/>
      <c r="D81" s="18"/>
      <c r="E81" s="19"/>
      <c r="F81" s="52"/>
      <c r="G81" s="25"/>
      <c r="H81" s="25"/>
      <c r="I81" s="25"/>
      <c r="J81" s="25"/>
      <c r="K81" s="25"/>
      <c r="L81" s="25"/>
      <c r="M81" s="25"/>
      <c r="N81" s="25"/>
      <c r="O81" s="25"/>
      <c r="P81" s="25"/>
      <c r="Q81" s="25"/>
      <c r="R81" s="25"/>
      <c r="S81" s="25"/>
      <c r="T81" s="25"/>
      <c r="U81" s="25"/>
      <c r="V81" s="25"/>
      <c r="W81" s="25"/>
      <c r="X81" s="25"/>
      <c r="Y81" s="25"/>
      <c r="Z81" s="25"/>
    </row>
    <row r="82" ht="57.0" customHeight="1">
      <c r="A82" s="6" t="s">
        <v>258</v>
      </c>
      <c r="B82" s="14" t="s">
        <v>259</v>
      </c>
      <c r="C82" s="18"/>
      <c r="D82" s="18"/>
      <c r="E82" s="19"/>
      <c r="F82" s="52"/>
      <c r="G82" s="25"/>
      <c r="H82" s="25"/>
      <c r="I82" s="25"/>
      <c r="J82" s="25"/>
      <c r="K82" s="25"/>
      <c r="L82" s="25"/>
      <c r="M82" s="25"/>
      <c r="N82" s="25"/>
      <c r="O82" s="25"/>
      <c r="P82" s="25"/>
      <c r="Q82" s="25"/>
      <c r="R82" s="25"/>
      <c r="S82" s="25"/>
      <c r="T82" s="25"/>
      <c r="U82" s="25"/>
      <c r="V82" s="25"/>
      <c r="W82" s="25"/>
      <c r="X82" s="25"/>
      <c r="Y82" s="25"/>
      <c r="Z82" s="25"/>
    </row>
    <row r="83" ht="30.75" customHeight="1">
      <c r="A83" s="6" t="s">
        <v>260</v>
      </c>
      <c r="B83" s="14" t="s">
        <v>261</v>
      </c>
      <c r="C83" s="18"/>
      <c r="D83" s="18"/>
      <c r="E83" s="19"/>
      <c r="F83" s="52">
        <f>F81-F82</f>
        <v>0</v>
      </c>
      <c r="G83" s="25"/>
      <c r="H83" s="25"/>
      <c r="I83" s="25"/>
      <c r="J83" s="25"/>
      <c r="K83" s="25"/>
      <c r="L83" s="25"/>
      <c r="M83" s="25"/>
      <c r="N83" s="25"/>
      <c r="O83" s="25"/>
      <c r="P83" s="25"/>
      <c r="Q83" s="25"/>
      <c r="R83" s="25"/>
      <c r="S83" s="25"/>
      <c r="T83" s="25"/>
      <c r="U83" s="25"/>
      <c r="V83" s="25"/>
      <c r="W83" s="25"/>
      <c r="X83" s="25"/>
      <c r="Y83" s="25"/>
      <c r="Z83" s="25"/>
    </row>
    <row r="84" ht="23.25" customHeight="1">
      <c r="A84" s="6" t="s">
        <v>263</v>
      </c>
      <c r="B84" s="14" t="s">
        <v>264</v>
      </c>
      <c r="C84" s="18"/>
      <c r="D84" s="18"/>
      <c r="E84" s="19"/>
      <c r="F84" s="52"/>
      <c r="G84" s="25"/>
      <c r="H84" s="25"/>
      <c r="I84" s="25"/>
      <c r="J84" s="25"/>
      <c r="K84" s="25"/>
      <c r="L84" s="25"/>
      <c r="M84" s="25"/>
      <c r="N84" s="25"/>
      <c r="O84" s="25"/>
      <c r="P84" s="25"/>
      <c r="Q84" s="25"/>
      <c r="R84" s="25"/>
      <c r="S84" s="25"/>
      <c r="T84" s="25"/>
      <c r="U84" s="25"/>
      <c r="V84" s="25"/>
      <c r="W84" s="25"/>
      <c r="X84" s="25"/>
      <c r="Y84" s="25"/>
      <c r="Z84" s="25"/>
    </row>
    <row r="85" ht="21.75" customHeight="1">
      <c r="A85" s="6" t="s">
        <v>266</v>
      </c>
      <c r="B85" s="14" t="s">
        <v>267</v>
      </c>
      <c r="C85" s="18"/>
      <c r="D85" s="18"/>
      <c r="E85" s="19"/>
      <c r="F85" s="52"/>
      <c r="G85" s="25"/>
      <c r="H85" s="25"/>
      <c r="I85" s="25"/>
      <c r="J85" s="25"/>
      <c r="K85" s="25"/>
      <c r="L85" s="25"/>
      <c r="M85" s="25"/>
      <c r="N85" s="25"/>
      <c r="O85" s="25"/>
      <c r="P85" s="25"/>
      <c r="Q85" s="25"/>
      <c r="R85" s="25"/>
      <c r="S85" s="25"/>
      <c r="T85" s="25"/>
      <c r="U85" s="25"/>
      <c r="V85" s="25"/>
      <c r="W85" s="25"/>
      <c r="X85" s="25"/>
      <c r="Y85" s="25"/>
      <c r="Z85" s="25"/>
    </row>
    <row r="86" ht="24.75" customHeight="1">
      <c r="A86" s="6" t="s">
        <v>271</v>
      </c>
      <c r="B86" s="14" t="s">
        <v>272</v>
      </c>
      <c r="C86" s="18"/>
      <c r="D86" s="18"/>
      <c r="E86" s="19"/>
      <c r="F86" s="52"/>
      <c r="G86" s="25"/>
      <c r="H86" s="25"/>
      <c r="I86" s="25"/>
      <c r="J86" s="25"/>
      <c r="K86" s="25"/>
      <c r="L86" s="25"/>
      <c r="M86" s="25"/>
      <c r="N86" s="25"/>
      <c r="O86" s="25"/>
      <c r="P86" s="25"/>
      <c r="Q86" s="25"/>
      <c r="R86" s="25"/>
      <c r="S86" s="25"/>
      <c r="T86" s="25"/>
      <c r="U86" s="25"/>
      <c r="V86" s="25"/>
      <c r="W86" s="25"/>
      <c r="X86" s="25"/>
      <c r="Y86" s="25"/>
      <c r="Z86" s="25"/>
    </row>
    <row r="87" ht="30.0" customHeight="1">
      <c r="A87" s="6" t="s">
        <v>273</v>
      </c>
      <c r="B87" s="14" t="s">
        <v>275</v>
      </c>
      <c r="C87" s="18"/>
      <c r="D87" s="18"/>
      <c r="E87" s="19"/>
      <c r="F87" s="52"/>
      <c r="G87" s="25"/>
      <c r="H87" s="25"/>
      <c r="I87" s="25"/>
      <c r="J87" s="25"/>
      <c r="K87" s="25"/>
      <c r="L87" s="25"/>
      <c r="M87" s="25"/>
      <c r="N87" s="25"/>
      <c r="O87" s="25"/>
      <c r="P87" s="25"/>
      <c r="Q87" s="25"/>
      <c r="R87" s="25"/>
      <c r="S87" s="25"/>
      <c r="T87" s="25"/>
      <c r="U87" s="25"/>
      <c r="V87" s="25"/>
      <c r="W87" s="25"/>
      <c r="X87" s="25"/>
      <c r="Y87" s="25"/>
      <c r="Z87" s="25"/>
    </row>
    <row r="88" ht="12.75" customHeight="1">
      <c r="A88" s="6" t="s">
        <v>277</v>
      </c>
      <c r="B88" s="14" t="s">
        <v>278</v>
      </c>
      <c r="C88" s="18"/>
      <c r="D88" s="18"/>
      <c r="E88" s="19"/>
      <c r="F88" s="52"/>
      <c r="G88" s="25"/>
      <c r="H88" s="25"/>
      <c r="I88" s="25"/>
      <c r="J88" s="25"/>
      <c r="K88" s="25"/>
      <c r="L88" s="25"/>
      <c r="M88" s="25"/>
      <c r="N88" s="25"/>
      <c r="O88" s="25"/>
      <c r="P88" s="25"/>
      <c r="Q88" s="25"/>
      <c r="R88" s="25"/>
      <c r="S88" s="25"/>
      <c r="T88" s="25"/>
      <c r="U88" s="25"/>
      <c r="V88" s="25"/>
      <c r="W88" s="25"/>
      <c r="X88" s="25"/>
      <c r="Y88" s="25"/>
      <c r="Z88" s="25"/>
    </row>
    <row r="89" ht="12.75" customHeight="1">
      <c r="A89" s="6" t="s">
        <v>283</v>
      </c>
      <c r="B89" s="14" t="s">
        <v>285</v>
      </c>
      <c r="C89" s="18"/>
      <c r="D89" s="18"/>
      <c r="E89" s="19"/>
      <c r="F89" s="52"/>
      <c r="G89" s="25"/>
      <c r="H89" s="25"/>
      <c r="I89" s="25"/>
      <c r="J89" s="25"/>
      <c r="K89" s="25"/>
      <c r="L89" s="25"/>
      <c r="M89" s="25"/>
      <c r="N89" s="25"/>
      <c r="O89" s="25"/>
      <c r="P89" s="25"/>
      <c r="Q89" s="25"/>
      <c r="R89" s="25"/>
      <c r="S89" s="25"/>
      <c r="T89" s="25"/>
      <c r="U89" s="25"/>
      <c r="V89" s="25"/>
      <c r="W89" s="25"/>
      <c r="X89" s="25"/>
      <c r="Y89" s="25"/>
      <c r="Z89" s="25"/>
    </row>
    <row r="90" ht="12.75" customHeight="1">
      <c r="A90" s="6" t="s">
        <v>286</v>
      </c>
      <c r="B90" s="14" t="s">
        <v>287</v>
      </c>
      <c r="C90" s="18"/>
      <c r="D90" s="18"/>
      <c r="E90" s="19"/>
      <c r="F90" s="52"/>
      <c r="G90" s="25"/>
      <c r="H90" s="25"/>
      <c r="I90" s="25"/>
      <c r="J90" s="25"/>
      <c r="K90" s="25"/>
      <c r="L90" s="25"/>
      <c r="M90" s="25"/>
      <c r="N90" s="25"/>
      <c r="O90" s="25"/>
      <c r="P90" s="25"/>
      <c r="Q90" s="25"/>
      <c r="R90" s="25"/>
      <c r="S90" s="25"/>
      <c r="T90" s="25"/>
      <c r="U90" s="25"/>
      <c r="V90" s="25"/>
      <c r="W90" s="25"/>
      <c r="X90" s="25"/>
      <c r="Y90" s="25"/>
      <c r="Z90" s="25"/>
    </row>
    <row r="91" ht="25.5" customHeight="1">
      <c r="A91" s="6"/>
      <c r="B91" s="5"/>
      <c r="C91" s="5"/>
      <c r="D91" s="5"/>
      <c r="E91" s="5"/>
      <c r="F91" s="124"/>
      <c r="G91" s="25"/>
      <c r="H91" s="25"/>
      <c r="I91" s="25"/>
      <c r="J91" s="25"/>
      <c r="K91" s="25"/>
      <c r="L91" s="25"/>
      <c r="M91" s="25"/>
      <c r="N91" s="25"/>
      <c r="O91" s="25"/>
      <c r="P91" s="25"/>
      <c r="Q91" s="25"/>
      <c r="R91" s="25"/>
      <c r="S91" s="25"/>
      <c r="T91" s="25"/>
      <c r="U91" s="25"/>
      <c r="V91" s="25"/>
      <c r="W91" s="25"/>
      <c r="X91" s="25"/>
      <c r="Y91" s="25"/>
      <c r="Z91" s="25"/>
    </row>
    <row r="92" ht="12.75" customHeight="1">
      <c r="A92" s="4"/>
      <c r="B92" s="128" t="s">
        <v>290</v>
      </c>
      <c r="C92" s="25"/>
      <c r="D92" s="25"/>
      <c r="E92" s="25"/>
      <c r="F92" s="124"/>
      <c r="G92" s="25"/>
      <c r="H92" s="25"/>
      <c r="I92" s="25"/>
      <c r="J92" s="25"/>
      <c r="K92" s="25"/>
      <c r="L92" s="25"/>
      <c r="M92" s="25"/>
      <c r="N92" s="25"/>
      <c r="O92" s="25"/>
      <c r="P92" s="25"/>
      <c r="Q92" s="25"/>
      <c r="R92" s="25"/>
      <c r="S92" s="25"/>
      <c r="T92" s="25"/>
      <c r="U92" s="25"/>
      <c r="V92" s="25"/>
      <c r="W92" s="25"/>
      <c r="X92" s="25"/>
      <c r="Y92" s="25"/>
      <c r="Z92" s="25"/>
    </row>
    <row r="93" ht="18.75" customHeight="1">
      <c r="A93" s="6" t="s">
        <v>254</v>
      </c>
      <c r="B93" s="14" t="s">
        <v>291</v>
      </c>
      <c r="C93" s="18"/>
      <c r="D93" s="18"/>
      <c r="E93" s="19"/>
      <c r="F93" s="52"/>
      <c r="G93" s="25"/>
      <c r="H93" s="25"/>
      <c r="I93" s="25"/>
      <c r="J93" s="25"/>
      <c r="K93" s="25"/>
      <c r="L93" s="25"/>
      <c r="M93" s="25"/>
      <c r="N93" s="25"/>
      <c r="O93" s="25"/>
      <c r="P93" s="25"/>
      <c r="Q93" s="25"/>
      <c r="R93" s="25"/>
      <c r="S93" s="25"/>
      <c r="T93" s="25"/>
      <c r="U93" s="25"/>
      <c r="V93" s="25"/>
      <c r="W93" s="25"/>
      <c r="X93" s="25"/>
      <c r="Y93" s="25"/>
      <c r="Z93" s="25"/>
    </row>
    <row r="94" ht="53.25" customHeight="1">
      <c r="A94" s="6" t="s">
        <v>258</v>
      </c>
      <c r="B94" s="14" t="s">
        <v>292</v>
      </c>
      <c r="C94" s="18"/>
      <c r="D94" s="18"/>
      <c r="E94" s="19"/>
      <c r="F94" s="52"/>
      <c r="G94" s="25"/>
      <c r="H94" s="25"/>
      <c r="I94" s="25"/>
      <c r="J94" s="25"/>
      <c r="K94" s="25"/>
      <c r="L94" s="25"/>
      <c r="M94" s="25"/>
      <c r="N94" s="25"/>
      <c r="O94" s="25"/>
      <c r="P94" s="25"/>
      <c r="Q94" s="25"/>
      <c r="R94" s="25"/>
      <c r="S94" s="25"/>
      <c r="T94" s="25"/>
      <c r="U94" s="25"/>
      <c r="V94" s="25"/>
      <c r="W94" s="25"/>
      <c r="X94" s="25"/>
      <c r="Y94" s="25"/>
      <c r="Z94" s="25"/>
    </row>
    <row r="95" ht="30.0" customHeight="1">
      <c r="A95" s="6" t="s">
        <v>260</v>
      </c>
      <c r="B95" s="14" t="s">
        <v>297</v>
      </c>
      <c r="C95" s="18"/>
      <c r="D95" s="18"/>
      <c r="E95" s="19"/>
      <c r="F95" s="52">
        <f>F93-F94</f>
        <v>0</v>
      </c>
      <c r="G95" s="25"/>
      <c r="H95" s="25"/>
      <c r="I95" s="25"/>
      <c r="J95" s="25"/>
      <c r="K95" s="25"/>
      <c r="L95" s="25"/>
      <c r="M95" s="25"/>
      <c r="N95" s="25"/>
      <c r="O95" s="25"/>
      <c r="P95" s="25"/>
      <c r="Q95" s="25"/>
      <c r="R95" s="25"/>
      <c r="S95" s="25"/>
      <c r="T95" s="25"/>
      <c r="U95" s="25"/>
      <c r="V95" s="25"/>
      <c r="W95" s="25"/>
      <c r="X95" s="25"/>
      <c r="Y95" s="25"/>
      <c r="Z95" s="25"/>
    </row>
    <row r="96" ht="12.75" customHeight="1">
      <c r="A96" s="6" t="s">
        <v>263</v>
      </c>
      <c r="B96" s="14" t="s">
        <v>264</v>
      </c>
      <c r="C96" s="18"/>
      <c r="D96" s="18"/>
      <c r="E96" s="19"/>
      <c r="F96" s="52"/>
      <c r="G96" s="25"/>
      <c r="H96" s="25"/>
      <c r="I96" s="25"/>
      <c r="J96" s="25"/>
      <c r="K96" s="25"/>
      <c r="L96" s="25"/>
      <c r="M96" s="25"/>
      <c r="N96" s="25"/>
      <c r="O96" s="25"/>
      <c r="P96" s="25"/>
      <c r="Q96" s="25"/>
      <c r="R96" s="25"/>
      <c r="S96" s="25"/>
      <c r="T96" s="25"/>
      <c r="U96" s="25"/>
      <c r="V96" s="25"/>
      <c r="W96" s="25"/>
      <c r="X96" s="25"/>
      <c r="Y96" s="25"/>
      <c r="Z96" s="25"/>
    </row>
    <row r="97" ht="12.75" customHeight="1">
      <c r="A97" s="6" t="s">
        <v>266</v>
      </c>
      <c r="B97" s="14" t="s">
        <v>267</v>
      </c>
      <c r="C97" s="18"/>
      <c r="D97" s="18"/>
      <c r="E97" s="19"/>
      <c r="F97" s="52"/>
    </row>
    <row r="98" ht="23.25" customHeight="1">
      <c r="A98" s="6" t="s">
        <v>271</v>
      </c>
      <c r="B98" s="14" t="s">
        <v>272</v>
      </c>
      <c r="C98" s="18"/>
      <c r="D98" s="18"/>
      <c r="E98" s="19"/>
      <c r="F98" s="52"/>
    </row>
    <row r="99" ht="27.75" customHeight="1">
      <c r="A99" s="6" t="s">
        <v>273</v>
      </c>
      <c r="B99" s="14" t="s">
        <v>275</v>
      </c>
      <c r="C99" s="18"/>
      <c r="D99" s="18"/>
      <c r="E99" s="19"/>
      <c r="F99" s="52"/>
    </row>
    <row r="100" ht="12.75" customHeight="1">
      <c r="A100" s="6" t="s">
        <v>277</v>
      </c>
      <c r="B100" s="14" t="s">
        <v>278</v>
      </c>
      <c r="C100" s="18"/>
      <c r="D100" s="18"/>
      <c r="E100" s="19"/>
      <c r="F100" s="52"/>
    </row>
    <row r="101" ht="12.75" customHeight="1">
      <c r="A101" s="6" t="s">
        <v>283</v>
      </c>
      <c r="B101" s="14" t="s">
        <v>285</v>
      </c>
      <c r="C101" s="18"/>
      <c r="D101" s="18"/>
      <c r="E101" s="19"/>
      <c r="F101" s="52"/>
    </row>
    <row r="102" ht="12.75" customHeight="1">
      <c r="A102" s="6" t="s">
        <v>286</v>
      </c>
      <c r="B102" s="14" t="s">
        <v>287</v>
      </c>
      <c r="C102" s="18"/>
      <c r="D102" s="18"/>
      <c r="E102" s="19"/>
      <c r="F102" s="52"/>
    </row>
    <row r="103" ht="24.75" customHeight="1">
      <c r="A103" s="4"/>
    </row>
    <row r="104" ht="12.75" customHeight="1">
      <c r="A104" s="4"/>
      <c r="B104" s="7" t="s">
        <v>320</v>
      </c>
    </row>
    <row r="105" ht="78.75" customHeight="1">
      <c r="A105" s="4"/>
      <c r="B105" s="5" t="s">
        <v>322</v>
      </c>
    </row>
    <row r="106" ht="59.25" customHeight="1">
      <c r="A106" s="6" t="s">
        <v>324</v>
      </c>
      <c r="B106" s="14" t="s">
        <v>325</v>
      </c>
      <c r="C106" s="18"/>
      <c r="D106" s="18"/>
      <c r="E106" s="19"/>
      <c r="F106" s="112">
        <v>0.816</v>
      </c>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63">
    <mergeCell ref="B60:E60"/>
    <mergeCell ref="B61:E61"/>
    <mergeCell ref="B63:E63"/>
    <mergeCell ref="B62:E62"/>
    <mergeCell ref="B67:E67"/>
    <mergeCell ref="B68:E68"/>
    <mergeCell ref="B69:E69"/>
    <mergeCell ref="B71:E71"/>
    <mergeCell ref="B70:E70"/>
    <mergeCell ref="B72:E72"/>
    <mergeCell ref="B73:E73"/>
    <mergeCell ref="B81:E81"/>
    <mergeCell ref="B78:E78"/>
    <mergeCell ref="B82:E82"/>
    <mergeCell ref="B83:E83"/>
    <mergeCell ref="B84:E84"/>
    <mergeCell ref="B85:E85"/>
    <mergeCell ref="B86:E86"/>
    <mergeCell ref="B87:E87"/>
    <mergeCell ref="B74:E74"/>
    <mergeCell ref="B100:E100"/>
    <mergeCell ref="B101:E101"/>
    <mergeCell ref="B102:E102"/>
    <mergeCell ref="B105:F105"/>
    <mergeCell ref="B106:E106"/>
    <mergeCell ref="B96:E96"/>
    <mergeCell ref="B98:E98"/>
    <mergeCell ref="B97:E97"/>
    <mergeCell ref="B99:E99"/>
    <mergeCell ref="B95:E95"/>
    <mergeCell ref="B93:E93"/>
    <mergeCell ref="B94:E94"/>
    <mergeCell ref="B88:E88"/>
    <mergeCell ref="B89:E89"/>
    <mergeCell ref="B90:E90"/>
    <mergeCell ref="B18:E18"/>
    <mergeCell ref="A1:F1"/>
    <mergeCell ref="B3:F3"/>
    <mergeCell ref="C4:D4"/>
    <mergeCell ref="E4:F4"/>
    <mergeCell ref="B19:E19"/>
    <mergeCell ref="B20:E20"/>
    <mergeCell ref="B22:F22"/>
    <mergeCell ref="B23:C23"/>
    <mergeCell ref="B24:C24"/>
    <mergeCell ref="B26:C26"/>
    <mergeCell ref="B25:C25"/>
    <mergeCell ref="B28:C28"/>
    <mergeCell ref="B27:C27"/>
    <mergeCell ref="B52:E52"/>
    <mergeCell ref="B56:E56"/>
    <mergeCell ref="B57:E57"/>
    <mergeCell ref="B59:E59"/>
    <mergeCell ref="B66:F66"/>
    <mergeCell ref="B55:F55"/>
    <mergeCell ref="B58:E58"/>
    <mergeCell ref="B30:C30"/>
    <mergeCell ref="B31:C31"/>
    <mergeCell ref="B29:C29"/>
    <mergeCell ref="B32:C32"/>
    <mergeCell ref="B33:C33"/>
    <mergeCell ref="B48:F48"/>
    <mergeCell ref="B50:C5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43"/>
    <col customWidth="1" min="2" max="2" width="27.0"/>
    <col customWidth="1" min="3" max="6" width="14.71"/>
    <col customWidth="1" min="7" max="7" width="8.57"/>
    <col customWidth="1" min="8" max="8" width="0.71"/>
    <col customWidth="1" hidden="1" min="9" max="17" width="8.0"/>
    <col customWidth="1" min="18" max="26" width="8.0"/>
  </cols>
  <sheetData>
    <row r="1" ht="18.0" customHeight="1">
      <c r="A1" s="1" t="s">
        <v>7</v>
      </c>
      <c r="B1" s="2"/>
      <c r="C1" s="2"/>
      <c r="D1" s="2"/>
      <c r="E1" s="2"/>
      <c r="F1" s="3"/>
    </row>
    <row r="2" ht="15.75" customHeight="1">
      <c r="A2" s="4"/>
      <c r="B2" s="10" t="s">
        <v>8</v>
      </c>
    </row>
    <row r="3" ht="12.75" customHeight="1">
      <c r="A3" s="6" t="s">
        <v>9</v>
      </c>
      <c r="B3" s="12" t="s">
        <v>10</v>
      </c>
    </row>
    <row r="4" ht="93.0" customHeight="1"/>
    <row r="5" ht="12.75" customHeight="1">
      <c r="A5" s="6" t="s">
        <v>9</v>
      </c>
      <c r="B5" s="14" t="s">
        <v>11</v>
      </c>
      <c r="C5" s="18"/>
      <c r="D5" s="19"/>
      <c r="E5" s="21">
        <v>4543.0</v>
      </c>
    </row>
    <row r="6" ht="12.75" customHeight="1">
      <c r="A6" s="6" t="s">
        <v>9</v>
      </c>
      <c r="B6" s="8" t="s">
        <v>28</v>
      </c>
      <c r="C6" s="18"/>
      <c r="D6" s="19"/>
      <c r="E6" s="23">
        <v>6550.0</v>
      </c>
    </row>
    <row r="7" ht="12.75" customHeight="1">
      <c r="A7" s="6"/>
      <c r="B7" s="25"/>
      <c r="C7" s="26"/>
      <c r="D7" s="26"/>
      <c r="E7" s="25"/>
    </row>
    <row r="8" ht="12.75" customHeight="1">
      <c r="A8" s="6" t="s">
        <v>9</v>
      </c>
      <c r="B8" s="8" t="s">
        <v>31</v>
      </c>
      <c r="C8" s="18"/>
      <c r="D8" s="19"/>
      <c r="E8" s="23">
        <v>3717.0</v>
      </c>
    </row>
    <row r="9" ht="12.75" customHeight="1">
      <c r="A9" s="6" t="s">
        <v>9</v>
      </c>
      <c r="B9" s="8" t="s">
        <v>32</v>
      </c>
      <c r="C9" s="18"/>
      <c r="D9" s="19"/>
      <c r="E9" s="23">
        <v>5319.0</v>
      </c>
    </row>
    <row r="10" ht="12.75" customHeight="1">
      <c r="A10" s="6"/>
      <c r="B10" s="25"/>
      <c r="C10" s="29"/>
      <c r="D10" s="29"/>
      <c r="E10" s="25"/>
    </row>
    <row r="11" ht="12.75" customHeight="1">
      <c r="A11" s="6" t="s">
        <v>9</v>
      </c>
      <c r="B11" s="8" t="s">
        <v>36</v>
      </c>
      <c r="C11" s="18"/>
      <c r="D11" s="19"/>
      <c r="E11" s="23">
        <v>1040.0</v>
      </c>
    </row>
    <row r="12" ht="12.75" customHeight="1">
      <c r="A12" s="6" t="s">
        <v>9</v>
      </c>
      <c r="B12" s="8" t="s">
        <v>37</v>
      </c>
      <c r="C12" s="18"/>
      <c r="D12" s="19"/>
      <c r="E12" s="23">
        <v>77.0</v>
      </c>
    </row>
    <row r="13" ht="12.75" customHeight="1">
      <c r="A13" s="6"/>
      <c r="B13" s="25"/>
      <c r="C13" s="29"/>
      <c r="D13" s="29"/>
      <c r="E13" s="25"/>
    </row>
    <row r="14" ht="12.75" customHeight="1">
      <c r="A14" s="6" t="s">
        <v>9</v>
      </c>
      <c r="B14" s="35" t="s">
        <v>38</v>
      </c>
      <c r="C14" s="18"/>
      <c r="D14" s="19"/>
      <c r="E14" s="23">
        <v>1358.0</v>
      </c>
    </row>
    <row r="15" ht="12.75" customHeight="1">
      <c r="A15" s="6" t="s">
        <v>9</v>
      </c>
      <c r="B15" s="8" t="s">
        <v>42</v>
      </c>
      <c r="C15" s="18"/>
      <c r="D15" s="19"/>
      <c r="E15" s="23">
        <v>113.0</v>
      </c>
    </row>
    <row r="16" ht="12.75" customHeight="1">
      <c r="A16" s="4"/>
    </row>
    <row r="17" ht="29.25" customHeight="1">
      <c r="A17" s="6" t="s">
        <v>43</v>
      </c>
      <c r="B17" s="12" t="s">
        <v>44</v>
      </c>
    </row>
    <row r="18" ht="12.75" customHeight="1">
      <c r="A18" s="6"/>
      <c r="B18" s="40"/>
      <c r="C18" s="18"/>
      <c r="D18" s="19"/>
      <c r="E18" s="44" t="s">
        <v>29</v>
      </c>
      <c r="F18" s="44" t="s">
        <v>33</v>
      </c>
    </row>
    <row r="19" ht="12.75" customHeight="1">
      <c r="A19" s="6" t="s">
        <v>43</v>
      </c>
      <c r="B19" s="8" t="s">
        <v>53</v>
      </c>
      <c r="C19" s="18"/>
      <c r="D19" s="19"/>
      <c r="E19" s="44"/>
      <c r="F19" s="44" t="s">
        <v>39</v>
      </c>
    </row>
    <row r="20" ht="12.75" customHeight="1">
      <c r="A20" s="6" t="s">
        <v>43</v>
      </c>
      <c r="B20" s="47" t="s">
        <v>54</v>
      </c>
      <c r="C20" s="11"/>
      <c r="D20" s="11"/>
      <c r="E20" s="47"/>
      <c r="F20" s="29"/>
    </row>
    <row r="21" ht="12.75" customHeight="1">
      <c r="A21" s="6" t="s">
        <v>43</v>
      </c>
      <c r="B21" s="8" t="s">
        <v>57</v>
      </c>
      <c r="C21" s="18"/>
      <c r="D21" s="19"/>
      <c r="E21" s="23"/>
      <c r="F21" s="29"/>
    </row>
    <row r="22" ht="12.75" customHeight="1">
      <c r="A22" s="6" t="s">
        <v>43</v>
      </c>
      <c r="B22" s="8" t="s">
        <v>58</v>
      </c>
      <c r="C22" s="18"/>
      <c r="D22" s="19"/>
      <c r="E22" s="23"/>
      <c r="F22" s="29"/>
    </row>
    <row r="23" ht="12.75" customHeight="1">
      <c r="A23" s="6" t="s">
        <v>43</v>
      </c>
      <c r="B23" s="8" t="s">
        <v>61</v>
      </c>
      <c r="C23" s="18"/>
      <c r="D23" s="19"/>
      <c r="E23" s="23"/>
    </row>
    <row r="24" ht="12.75" customHeight="1">
      <c r="A24" s="6"/>
      <c r="B24" s="40"/>
      <c r="C24" s="18"/>
      <c r="D24" s="19"/>
      <c r="E24" s="44" t="s">
        <v>29</v>
      </c>
      <c r="F24" s="44" t="s">
        <v>33</v>
      </c>
    </row>
    <row r="25" ht="12.75" customHeight="1">
      <c r="A25" s="6" t="s">
        <v>43</v>
      </c>
      <c r="B25" s="35" t="s">
        <v>63</v>
      </c>
      <c r="C25" s="18"/>
      <c r="D25" s="19"/>
      <c r="E25" s="44"/>
      <c r="F25" s="44"/>
    </row>
    <row r="26" ht="12.75" customHeight="1">
      <c r="A26" s="6" t="s">
        <v>43</v>
      </c>
      <c r="B26" s="35" t="s">
        <v>65</v>
      </c>
      <c r="C26" s="18"/>
      <c r="D26" s="19"/>
      <c r="E26" s="44"/>
      <c r="F26" s="44"/>
    </row>
    <row r="27" ht="12.75" customHeight="1">
      <c r="A27" s="6" t="s">
        <v>43</v>
      </c>
      <c r="B27" s="35" t="s">
        <v>66</v>
      </c>
      <c r="C27" s="18"/>
      <c r="D27" s="19"/>
      <c r="E27" s="44"/>
      <c r="F27" s="44"/>
    </row>
    <row r="28" ht="12.75" customHeight="1">
      <c r="A28" s="4"/>
      <c r="B28" s="25"/>
      <c r="C28" s="25"/>
      <c r="D28" s="25"/>
    </row>
    <row r="29" ht="15.75" customHeight="1">
      <c r="A29" s="54"/>
      <c r="B29" s="10" t="s">
        <v>73</v>
      </c>
    </row>
    <row r="30" ht="12.75" customHeight="1">
      <c r="A30" s="6" t="s">
        <v>74</v>
      </c>
      <c r="B30" s="7" t="s">
        <v>75</v>
      </c>
    </row>
    <row r="31" ht="25.5" customHeight="1">
      <c r="A31" s="6" t="s">
        <v>74</v>
      </c>
      <c r="B31" s="14" t="s">
        <v>78</v>
      </c>
      <c r="C31" s="19"/>
      <c r="D31" s="44" t="s">
        <v>39</v>
      </c>
      <c r="F31" s="29"/>
    </row>
    <row r="32" ht="24.75" customHeight="1">
      <c r="A32" s="6" t="s">
        <v>74</v>
      </c>
      <c r="B32" s="49" t="s">
        <v>79</v>
      </c>
      <c r="C32" s="19"/>
      <c r="D32" s="44"/>
      <c r="F32" s="29"/>
    </row>
    <row r="33" ht="12.75" customHeight="1">
      <c r="A33" s="6" t="s">
        <v>74</v>
      </c>
      <c r="B33" s="14" t="s">
        <v>80</v>
      </c>
      <c r="C33" s="19"/>
      <c r="D33" s="44"/>
      <c r="F33" s="29"/>
    </row>
    <row r="34" ht="12.75" customHeight="1">
      <c r="A34" s="4"/>
    </row>
    <row r="35" ht="29.25" customHeight="1">
      <c r="A35" s="6" t="s">
        <v>82</v>
      </c>
      <c r="B35" s="58" t="s">
        <v>83</v>
      </c>
    </row>
    <row r="36" ht="12.75" customHeight="1">
      <c r="A36" s="6" t="s">
        <v>82</v>
      </c>
      <c r="B36" s="14" t="s">
        <v>91</v>
      </c>
      <c r="C36" s="19"/>
      <c r="D36" s="44"/>
      <c r="F36" s="29"/>
    </row>
    <row r="37" ht="12.75" customHeight="1">
      <c r="A37" s="6" t="s">
        <v>82</v>
      </c>
      <c r="B37" s="49" t="s">
        <v>93</v>
      </c>
      <c r="C37" s="19"/>
      <c r="D37" s="44" t="s">
        <v>39</v>
      </c>
      <c r="F37" s="29"/>
    </row>
    <row r="38" ht="12.75" customHeight="1">
      <c r="A38" s="6" t="s">
        <v>82</v>
      </c>
      <c r="B38" s="14" t="s">
        <v>95</v>
      </c>
      <c r="C38" s="19"/>
      <c r="D38" s="44"/>
      <c r="F38" s="29"/>
    </row>
    <row r="39" ht="12.75" customHeight="1">
      <c r="A39" s="4"/>
    </row>
    <row r="40" ht="54.75" customHeight="1">
      <c r="A40" s="6" t="s">
        <v>99</v>
      </c>
      <c r="B40" s="12" t="s">
        <v>100</v>
      </c>
    </row>
    <row r="41" ht="24.0" customHeight="1">
      <c r="A41" s="6" t="s">
        <v>99</v>
      </c>
      <c r="B41" s="63"/>
      <c r="C41" s="65" t="s">
        <v>108</v>
      </c>
      <c r="D41" s="70" t="s">
        <v>110</v>
      </c>
      <c r="E41" s="20"/>
      <c r="F41" s="25"/>
    </row>
    <row r="42" ht="12.75" customHeight="1">
      <c r="A42" s="6" t="s">
        <v>99</v>
      </c>
      <c r="B42" s="68" t="s">
        <v>125</v>
      </c>
      <c r="C42" s="44"/>
      <c r="D42" s="71">
        <v>18.0</v>
      </c>
      <c r="F42" s="25"/>
    </row>
    <row r="43" ht="12.75" customHeight="1">
      <c r="A43" s="6" t="s">
        <v>99</v>
      </c>
      <c r="B43" s="68" t="s">
        <v>129</v>
      </c>
      <c r="C43" s="44"/>
      <c r="D43" s="71">
        <v>4.0</v>
      </c>
      <c r="F43" s="25"/>
    </row>
    <row r="44" ht="12.75" customHeight="1">
      <c r="A44" s="6" t="s">
        <v>99</v>
      </c>
      <c r="B44" s="68" t="s">
        <v>130</v>
      </c>
      <c r="C44" s="44"/>
      <c r="D44" s="71">
        <v>4.0</v>
      </c>
      <c r="F44" s="25"/>
    </row>
    <row r="45" ht="12.75" customHeight="1">
      <c r="A45" s="6" t="s">
        <v>99</v>
      </c>
      <c r="B45" s="68" t="s">
        <v>131</v>
      </c>
      <c r="C45" s="44"/>
      <c r="D45" s="71">
        <v>3.0</v>
      </c>
      <c r="F45" s="25"/>
    </row>
    <row r="46" ht="25.5" customHeight="1">
      <c r="A46" s="6" t="s">
        <v>99</v>
      </c>
      <c r="B46" s="73" t="s">
        <v>132</v>
      </c>
      <c r="C46" s="44"/>
      <c r="D46" s="71"/>
      <c r="F46" s="25"/>
    </row>
    <row r="47" ht="12.75" customHeight="1">
      <c r="A47" s="6" t="s">
        <v>99</v>
      </c>
      <c r="B47" s="68" t="s">
        <v>139</v>
      </c>
      <c r="C47" s="44"/>
      <c r="D47" s="71">
        <v>2.0</v>
      </c>
      <c r="F47" s="25"/>
    </row>
    <row r="48" ht="12.75" customHeight="1">
      <c r="A48" s="6" t="s">
        <v>99</v>
      </c>
      <c r="B48" s="68" t="s">
        <v>140</v>
      </c>
      <c r="C48" s="44"/>
      <c r="D48" s="71">
        <v>3.0</v>
      </c>
      <c r="F48" s="25"/>
    </row>
    <row r="49" ht="12.75" customHeight="1">
      <c r="A49" s="6" t="s">
        <v>99</v>
      </c>
      <c r="B49" s="68" t="s">
        <v>143</v>
      </c>
      <c r="C49" s="44"/>
      <c r="D49" s="71"/>
      <c r="F49" s="25"/>
    </row>
    <row r="50" ht="12.75" customHeight="1">
      <c r="A50" s="6" t="s">
        <v>99</v>
      </c>
      <c r="B50" s="76" t="s">
        <v>145</v>
      </c>
      <c r="C50" s="44"/>
      <c r="D50" s="71"/>
      <c r="F50" s="25"/>
    </row>
    <row r="51" ht="12.75" customHeight="1">
      <c r="A51" s="6" t="s">
        <v>99</v>
      </c>
      <c r="B51" s="79" t="s">
        <v>148</v>
      </c>
      <c r="C51" s="71"/>
      <c r="D51" s="71"/>
      <c r="F51" s="25"/>
    </row>
    <row r="52" ht="12.75" customHeight="1">
      <c r="A52" s="6" t="s">
        <v>99</v>
      </c>
      <c r="B52" s="79" t="s">
        <v>150</v>
      </c>
      <c r="C52" s="71"/>
      <c r="D52" s="71">
        <v>2.0</v>
      </c>
      <c r="F52" s="25"/>
    </row>
    <row r="53" ht="12.75" customHeight="1">
      <c r="A53" s="6" t="s">
        <v>99</v>
      </c>
      <c r="B53" s="81" t="s">
        <v>151</v>
      </c>
      <c r="C53" s="44"/>
      <c r="D53" s="71"/>
      <c r="F53" s="25"/>
    </row>
    <row r="54" ht="12.75" customHeight="1">
      <c r="A54" s="4"/>
    </row>
    <row r="55" ht="15.75" customHeight="1">
      <c r="A55" s="4"/>
      <c r="B55" s="82" t="s">
        <v>152</v>
      </c>
    </row>
    <row r="56" ht="38.25" customHeight="1">
      <c r="A56" s="6" t="s">
        <v>153</v>
      </c>
      <c r="B56" s="86" t="s">
        <v>155</v>
      </c>
    </row>
    <row r="57" ht="12.75" customHeight="1">
      <c r="A57" s="6" t="s">
        <v>153</v>
      </c>
      <c r="B57" s="35" t="s">
        <v>177</v>
      </c>
      <c r="C57" s="18"/>
      <c r="D57" s="19"/>
      <c r="E57" s="89"/>
      <c r="F57" s="29"/>
    </row>
    <row r="58" ht="12.75" customHeight="1">
      <c r="A58" s="6" t="s">
        <v>153</v>
      </c>
      <c r="B58" s="14" t="s">
        <v>184</v>
      </c>
      <c r="C58" s="18"/>
      <c r="D58" s="19"/>
      <c r="E58" s="91"/>
      <c r="F58" s="29"/>
    </row>
    <row r="59" ht="12.75" customHeight="1">
      <c r="A59" s="6" t="s">
        <v>153</v>
      </c>
      <c r="B59" s="14" t="s">
        <v>186</v>
      </c>
      <c r="C59" s="18"/>
      <c r="D59" s="19"/>
      <c r="E59" s="89"/>
      <c r="F59" s="29"/>
    </row>
    <row r="60" ht="12.75" customHeight="1">
      <c r="A60" s="6" t="s">
        <v>153</v>
      </c>
      <c r="B60" s="14" t="s">
        <v>187</v>
      </c>
      <c r="C60" s="18"/>
      <c r="D60" s="19"/>
      <c r="E60" s="89"/>
      <c r="F60" s="29"/>
    </row>
    <row r="61" ht="12.75" customHeight="1">
      <c r="A61" s="6" t="s">
        <v>153</v>
      </c>
      <c r="B61" s="94" t="s">
        <v>188</v>
      </c>
      <c r="C61" s="99"/>
      <c r="D61" s="99"/>
      <c r="E61" s="101"/>
      <c r="F61" s="29"/>
    </row>
    <row r="62" ht="12.75" customHeight="1">
      <c r="A62" s="4"/>
      <c r="B62" s="102"/>
      <c r="C62" s="11"/>
      <c r="D62" s="11"/>
      <c r="E62" s="104"/>
    </row>
    <row r="63" ht="12.75" customHeight="1">
      <c r="A63" s="4"/>
      <c r="B63" s="25"/>
      <c r="C63" s="25"/>
      <c r="D63" s="25"/>
    </row>
    <row r="64" ht="28.5" customHeight="1">
      <c r="A64" s="6" t="s">
        <v>196</v>
      </c>
      <c r="B64" s="105" t="s">
        <v>197</v>
      </c>
      <c r="C64" s="11"/>
      <c r="D64" s="11"/>
      <c r="E64" s="11"/>
      <c r="F64" s="11"/>
    </row>
    <row r="65" ht="25.5" customHeight="1">
      <c r="A65" s="6" t="s">
        <v>196</v>
      </c>
      <c r="B65" s="15"/>
      <c r="C65" s="89" t="s">
        <v>198</v>
      </c>
      <c r="D65" s="89" t="s">
        <v>199</v>
      </c>
      <c r="E65" s="89" t="s">
        <v>200</v>
      </c>
      <c r="F65" s="89" t="s">
        <v>201</v>
      </c>
    </row>
    <row r="66" ht="15.0" customHeight="1">
      <c r="A66" s="6" t="s">
        <v>196</v>
      </c>
      <c r="B66" s="106" t="s">
        <v>203</v>
      </c>
      <c r="C66" s="107"/>
      <c r="D66" s="107"/>
      <c r="E66" s="107"/>
      <c r="F66" s="108"/>
    </row>
    <row r="67" ht="25.5" customHeight="1">
      <c r="A67" s="6" t="s">
        <v>196</v>
      </c>
      <c r="B67" s="109" t="s">
        <v>209</v>
      </c>
      <c r="C67" s="44"/>
      <c r="D67" s="44"/>
      <c r="E67" s="44" t="s">
        <v>39</v>
      </c>
      <c r="F67" s="44"/>
    </row>
    <row r="68" ht="12.75" customHeight="1">
      <c r="A68" s="6" t="s">
        <v>196</v>
      </c>
      <c r="B68" s="110" t="s">
        <v>214</v>
      </c>
      <c r="C68" s="44"/>
      <c r="D68" s="44"/>
      <c r="E68" s="44"/>
      <c r="F68" s="44" t="s">
        <v>39</v>
      </c>
    </row>
    <row r="69" ht="12.75" customHeight="1">
      <c r="A69" s="6" t="s">
        <v>196</v>
      </c>
      <c r="B69" s="111" t="s">
        <v>217</v>
      </c>
      <c r="C69" s="44" t="s">
        <v>39</v>
      </c>
      <c r="D69" s="44"/>
      <c r="E69" s="44"/>
      <c r="F69" s="44"/>
    </row>
    <row r="70" ht="12.75" customHeight="1">
      <c r="A70" s="6" t="s">
        <v>196</v>
      </c>
      <c r="B70" s="110" t="s">
        <v>218</v>
      </c>
      <c r="C70" s="44" t="s">
        <v>39</v>
      </c>
      <c r="D70" s="44"/>
      <c r="E70" s="44"/>
      <c r="F70" s="44"/>
    </row>
    <row r="71" ht="12.75" customHeight="1">
      <c r="A71" s="6" t="s">
        <v>196</v>
      </c>
      <c r="B71" s="110" t="s">
        <v>219</v>
      </c>
      <c r="C71" s="44"/>
      <c r="D71" s="44"/>
      <c r="E71" s="44" t="s">
        <v>39</v>
      </c>
      <c r="F71" s="44"/>
    </row>
    <row r="72" ht="12.75" customHeight="1">
      <c r="A72" s="6" t="s">
        <v>196</v>
      </c>
      <c r="B72" s="110" t="s">
        <v>220</v>
      </c>
      <c r="C72" s="44"/>
      <c r="D72" s="44"/>
      <c r="E72" s="44" t="s">
        <v>39</v>
      </c>
      <c r="F72" s="44"/>
    </row>
    <row r="73" ht="15.0" customHeight="1">
      <c r="A73" s="6" t="s">
        <v>196</v>
      </c>
      <c r="B73" s="106" t="s">
        <v>221</v>
      </c>
      <c r="C73" s="107"/>
      <c r="D73" s="107"/>
      <c r="E73" s="107"/>
      <c r="F73" s="108"/>
    </row>
    <row r="74" ht="12.75" customHeight="1">
      <c r="A74" s="6" t="s">
        <v>196</v>
      </c>
      <c r="B74" s="110" t="s">
        <v>222</v>
      </c>
      <c r="C74" s="44"/>
      <c r="D74" s="44"/>
      <c r="E74" s="44"/>
      <c r="F74" s="44" t="s">
        <v>39</v>
      </c>
    </row>
    <row r="75" ht="12.75" customHeight="1">
      <c r="A75" s="6" t="s">
        <v>196</v>
      </c>
      <c r="B75" s="110" t="s">
        <v>223</v>
      </c>
      <c r="C75" s="44"/>
      <c r="D75" s="44"/>
      <c r="E75" s="44"/>
      <c r="F75" s="44" t="s">
        <v>39</v>
      </c>
    </row>
    <row r="76" ht="12.75" customHeight="1">
      <c r="A76" s="6" t="s">
        <v>196</v>
      </c>
      <c r="B76" s="110" t="s">
        <v>225</v>
      </c>
      <c r="C76" s="44"/>
      <c r="D76" s="44"/>
      <c r="E76" s="44"/>
      <c r="F76" s="44" t="s">
        <v>39</v>
      </c>
    </row>
    <row r="77" ht="12.75" customHeight="1">
      <c r="A77" s="6" t="s">
        <v>196</v>
      </c>
      <c r="B77" s="110" t="s">
        <v>226</v>
      </c>
      <c r="C77" s="44"/>
      <c r="D77" s="44"/>
      <c r="E77" s="44"/>
      <c r="F77" s="44" t="s">
        <v>39</v>
      </c>
    </row>
    <row r="78" ht="12.75" customHeight="1">
      <c r="A78" s="6" t="s">
        <v>196</v>
      </c>
      <c r="B78" s="110" t="s">
        <v>227</v>
      </c>
      <c r="C78" s="44"/>
      <c r="D78" s="44"/>
      <c r="E78" s="44"/>
      <c r="F78" s="44" t="s">
        <v>39</v>
      </c>
    </row>
    <row r="79" ht="12.75" customHeight="1">
      <c r="A79" s="6" t="s">
        <v>196</v>
      </c>
      <c r="B79" s="110" t="s">
        <v>228</v>
      </c>
      <c r="C79" s="44"/>
      <c r="D79" s="44"/>
      <c r="E79" s="44"/>
      <c r="F79" s="44" t="s">
        <v>39</v>
      </c>
    </row>
    <row r="80" ht="12.75" customHeight="1">
      <c r="A80" s="6" t="s">
        <v>196</v>
      </c>
      <c r="B80" s="110" t="s">
        <v>230</v>
      </c>
      <c r="C80" s="44"/>
      <c r="D80" s="44"/>
      <c r="E80" s="44"/>
      <c r="F80" s="44" t="s">
        <v>39</v>
      </c>
    </row>
    <row r="81" ht="12.75" customHeight="1">
      <c r="A81" s="6" t="s">
        <v>196</v>
      </c>
      <c r="B81" s="110" t="s">
        <v>231</v>
      </c>
      <c r="C81" s="44"/>
      <c r="D81" s="44"/>
      <c r="E81" s="44"/>
      <c r="F81" s="44" t="s">
        <v>39</v>
      </c>
    </row>
    <row r="82" ht="25.5" customHeight="1">
      <c r="A82" s="6" t="s">
        <v>196</v>
      </c>
      <c r="B82" s="114" t="s">
        <v>233</v>
      </c>
      <c r="C82" s="44"/>
      <c r="D82" s="44"/>
      <c r="E82" s="44"/>
      <c r="F82" s="44" t="s">
        <v>39</v>
      </c>
    </row>
    <row r="83" ht="12.75" customHeight="1">
      <c r="A83" s="6" t="s">
        <v>196</v>
      </c>
      <c r="B83" s="110" t="s">
        <v>235</v>
      </c>
      <c r="C83" s="44"/>
      <c r="D83" s="44"/>
      <c r="E83" s="44"/>
      <c r="F83" s="44" t="s">
        <v>39</v>
      </c>
    </row>
    <row r="84" ht="12.75" customHeight="1">
      <c r="A84" s="6" t="s">
        <v>196</v>
      </c>
      <c r="B84" s="110" t="s">
        <v>236</v>
      </c>
      <c r="C84" s="44"/>
      <c r="D84" s="44"/>
      <c r="E84" s="44"/>
      <c r="F84" s="44" t="s">
        <v>39</v>
      </c>
    </row>
    <row r="85" ht="12.75" customHeight="1">
      <c r="A85" s="6" t="s">
        <v>196</v>
      </c>
      <c r="B85" s="110" t="s">
        <v>237</v>
      </c>
      <c r="C85" s="44"/>
      <c r="D85" s="44"/>
      <c r="E85" s="44"/>
      <c r="F85" s="44" t="s">
        <v>39</v>
      </c>
    </row>
    <row r="86" ht="12.75" customHeight="1">
      <c r="A86" s="6" t="s">
        <v>196</v>
      </c>
      <c r="B86" s="110" t="s">
        <v>238</v>
      </c>
      <c r="C86" s="44"/>
      <c r="D86" s="44"/>
      <c r="E86" s="44"/>
      <c r="F86" s="44" t="s">
        <v>39</v>
      </c>
    </row>
    <row r="87" ht="12.75" customHeight="1">
      <c r="A87" s="4"/>
    </row>
    <row r="88" ht="15.75" customHeight="1">
      <c r="A88" s="4"/>
      <c r="B88" s="10" t="s">
        <v>240</v>
      </c>
    </row>
    <row r="89" ht="12.75" customHeight="1">
      <c r="A89" s="6" t="s">
        <v>241</v>
      </c>
      <c r="B89" s="115" t="s">
        <v>242</v>
      </c>
      <c r="C89" s="116"/>
      <c r="D89" s="116"/>
      <c r="E89" s="116"/>
      <c r="F89" s="116"/>
      <c r="G89" s="116"/>
      <c r="H89" s="117"/>
    </row>
    <row r="90" ht="12.75" customHeight="1">
      <c r="A90" s="6"/>
      <c r="B90" s="40"/>
      <c r="C90" s="18"/>
      <c r="D90" s="19"/>
      <c r="E90" s="44" t="s">
        <v>29</v>
      </c>
      <c r="F90" s="44" t="s">
        <v>33</v>
      </c>
      <c r="G90" s="116"/>
      <c r="H90" s="117"/>
    </row>
    <row r="91" ht="39.75" customHeight="1">
      <c r="A91" s="6" t="s">
        <v>244</v>
      </c>
      <c r="B91" s="49" t="s">
        <v>245</v>
      </c>
      <c r="C91" s="18"/>
      <c r="D91" s="19"/>
      <c r="E91" s="118" t="s">
        <v>39</v>
      </c>
      <c r="F91" s="119"/>
      <c r="G91" s="116"/>
      <c r="H91" s="116"/>
    </row>
    <row r="92" ht="26.25" customHeight="1">
      <c r="A92" s="6" t="s">
        <v>244</v>
      </c>
      <c r="B92" s="120" t="s">
        <v>248</v>
      </c>
      <c r="C92" s="99"/>
      <c r="D92" s="99"/>
      <c r="E92" s="99"/>
      <c r="F92" s="121"/>
      <c r="G92" s="122"/>
      <c r="H92" s="122"/>
    </row>
    <row r="93" ht="12.75" customHeight="1">
      <c r="A93" s="6" t="s">
        <v>244</v>
      </c>
      <c r="B93" s="123"/>
      <c r="C93" s="125" t="s">
        <v>250</v>
      </c>
      <c r="D93" s="18"/>
      <c r="E93" s="18"/>
      <c r="F93" s="18"/>
      <c r="G93" s="19"/>
      <c r="H93" s="122"/>
    </row>
    <row r="94" ht="24.0" customHeight="1">
      <c r="A94" s="6" t="s">
        <v>244</v>
      </c>
      <c r="B94" s="127"/>
      <c r="C94" s="129" t="s">
        <v>91</v>
      </c>
      <c r="D94" s="129" t="s">
        <v>93</v>
      </c>
      <c r="E94" s="129" t="s">
        <v>256</v>
      </c>
      <c r="F94" s="130" t="s">
        <v>257</v>
      </c>
      <c r="G94" s="131" t="s">
        <v>262</v>
      </c>
      <c r="H94" s="122"/>
    </row>
    <row r="95" ht="12.75" customHeight="1">
      <c r="A95" s="6" t="s">
        <v>244</v>
      </c>
      <c r="B95" s="132" t="s">
        <v>265</v>
      </c>
      <c r="C95" s="133" t="s">
        <v>39</v>
      </c>
      <c r="D95" s="133"/>
      <c r="E95" s="133"/>
      <c r="F95" s="133"/>
      <c r="G95" s="134"/>
      <c r="H95" s="122"/>
    </row>
    <row r="96" ht="12.75" customHeight="1">
      <c r="A96" s="6" t="s">
        <v>244</v>
      </c>
      <c r="B96" s="132" t="s">
        <v>268</v>
      </c>
      <c r="C96" s="133"/>
      <c r="D96" s="133"/>
      <c r="E96" s="133"/>
      <c r="F96" s="133"/>
      <c r="G96" s="134"/>
      <c r="H96" s="122"/>
    </row>
    <row r="97" ht="12.75" customHeight="1">
      <c r="A97" s="6" t="s">
        <v>244</v>
      </c>
      <c r="B97" s="132" t="s">
        <v>269</v>
      </c>
      <c r="C97" s="133"/>
      <c r="D97" s="133"/>
      <c r="E97" s="133"/>
      <c r="F97" s="133"/>
      <c r="G97" s="134"/>
      <c r="H97" s="122"/>
    </row>
    <row r="98" ht="25.5" customHeight="1">
      <c r="A98" s="6" t="s">
        <v>244</v>
      </c>
      <c r="B98" s="135" t="s">
        <v>270</v>
      </c>
      <c r="C98" s="133"/>
      <c r="D98" s="133"/>
      <c r="E98" s="133"/>
      <c r="F98" s="133"/>
      <c r="G98" s="134"/>
      <c r="H98" s="122"/>
    </row>
    <row r="99" ht="12.75" customHeight="1">
      <c r="A99" s="6" t="s">
        <v>244</v>
      </c>
      <c r="B99" s="132" t="s">
        <v>274</v>
      </c>
      <c r="C99" s="133"/>
      <c r="D99" s="133"/>
      <c r="E99" s="133"/>
      <c r="F99" s="133"/>
      <c r="G99" s="134"/>
      <c r="H99" s="122"/>
    </row>
    <row r="100" ht="12.75" customHeight="1">
      <c r="A100" s="6"/>
      <c r="B100" s="136"/>
      <c r="C100" s="86"/>
      <c r="D100" s="86"/>
      <c r="E100" s="86"/>
      <c r="F100" s="86"/>
      <c r="G100" s="122"/>
      <c r="H100" s="122"/>
    </row>
    <row r="101" ht="39.0" customHeight="1">
      <c r="A101" s="58" t="s">
        <v>279</v>
      </c>
      <c r="B101" s="137" t="s">
        <v>280</v>
      </c>
      <c r="H101" s="122"/>
    </row>
    <row r="102" ht="18.75" customHeight="1">
      <c r="A102" s="58" t="s">
        <v>279</v>
      </c>
      <c r="B102" s="5" t="s">
        <v>284</v>
      </c>
      <c r="E102" s="139"/>
      <c r="F102" s="137"/>
      <c r="G102" s="140"/>
      <c r="H102" s="122"/>
      <c r="I102" s="137"/>
      <c r="J102" s="137"/>
      <c r="K102" s="137"/>
      <c r="L102" s="137"/>
      <c r="M102" s="137"/>
      <c r="N102" s="137"/>
      <c r="O102" s="137"/>
      <c r="P102" s="137"/>
      <c r="Q102" s="137"/>
      <c r="R102" s="137"/>
      <c r="S102" s="137"/>
      <c r="T102" s="137"/>
      <c r="U102" s="137"/>
      <c r="V102" s="137"/>
      <c r="W102" s="137"/>
      <c r="X102" s="137"/>
      <c r="Y102" s="137"/>
      <c r="Z102" s="137"/>
    </row>
    <row r="103" ht="12.75" customHeight="1">
      <c r="A103" s="58" t="s">
        <v>279</v>
      </c>
      <c r="B103" s="5" t="s">
        <v>293</v>
      </c>
      <c r="E103" s="139"/>
      <c r="F103" s="137"/>
      <c r="G103" s="140"/>
      <c r="H103" s="122"/>
      <c r="I103" s="137"/>
      <c r="J103" s="137"/>
      <c r="K103" s="137"/>
      <c r="L103" s="137"/>
      <c r="M103" s="137"/>
      <c r="N103" s="137"/>
      <c r="O103" s="137"/>
      <c r="P103" s="137"/>
      <c r="Q103" s="137"/>
      <c r="R103" s="137"/>
      <c r="S103" s="137"/>
      <c r="T103" s="137"/>
      <c r="U103" s="137"/>
      <c r="V103" s="137"/>
      <c r="W103" s="137"/>
      <c r="X103" s="137"/>
      <c r="Y103" s="137"/>
      <c r="Z103" s="137"/>
    </row>
    <row r="104" ht="12.75" customHeight="1">
      <c r="A104" s="58" t="s">
        <v>279</v>
      </c>
      <c r="B104" s="5" t="s">
        <v>296</v>
      </c>
      <c r="E104" s="139" t="s">
        <v>39</v>
      </c>
      <c r="F104" s="137"/>
      <c r="G104" s="140"/>
      <c r="H104" s="122"/>
      <c r="I104" s="137"/>
      <c r="J104" s="137"/>
      <c r="K104" s="137"/>
      <c r="L104" s="137"/>
      <c r="M104" s="137"/>
      <c r="N104" s="137"/>
      <c r="O104" s="137"/>
      <c r="P104" s="137"/>
      <c r="Q104" s="137"/>
      <c r="R104" s="137"/>
      <c r="S104" s="137"/>
      <c r="T104" s="137"/>
      <c r="U104" s="137"/>
      <c r="V104" s="137"/>
      <c r="W104" s="137"/>
      <c r="X104" s="137"/>
      <c r="Y104" s="137"/>
      <c r="Z104" s="137"/>
    </row>
    <row r="105" ht="12.75" customHeight="1">
      <c r="A105" s="58"/>
      <c r="B105" s="143"/>
      <c r="C105" s="143"/>
      <c r="D105" s="143"/>
      <c r="E105" s="137"/>
      <c r="F105" s="137"/>
      <c r="G105" s="122"/>
      <c r="H105" s="122"/>
      <c r="I105" s="137"/>
      <c r="J105" s="137"/>
      <c r="K105" s="137"/>
      <c r="L105" s="137"/>
      <c r="M105" s="137"/>
      <c r="N105" s="137"/>
      <c r="O105" s="137"/>
      <c r="P105" s="137"/>
      <c r="Q105" s="137"/>
      <c r="R105" s="137"/>
      <c r="S105" s="137"/>
      <c r="T105" s="137"/>
      <c r="U105" s="137"/>
      <c r="V105" s="137"/>
      <c r="W105" s="137"/>
      <c r="X105" s="137"/>
      <c r="Y105" s="137"/>
      <c r="Z105" s="137"/>
    </row>
    <row r="106" ht="12.75" customHeight="1">
      <c r="A106" s="58"/>
      <c r="B106" s="143"/>
      <c r="C106" s="143"/>
      <c r="D106" s="143"/>
      <c r="E106" s="137"/>
      <c r="F106" s="137"/>
      <c r="G106" s="122"/>
      <c r="H106" s="122"/>
      <c r="I106" s="137"/>
      <c r="J106" s="137"/>
      <c r="K106" s="137"/>
      <c r="L106" s="137"/>
      <c r="M106" s="137"/>
      <c r="N106" s="137"/>
      <c r="O106" s="137"/>
      <c r="P106" s="137"/>
      <c r="Q106" s="137"/>
      <c r="R106" s="137"/>
      <c r="S106" s="137"/>
      <c r="T106" s="137"/>
      <c r="U106" s="137"/>
      <c r="V106" s="137"/>
      <c r="W106" s="137"/>
      <c r="X106" s="137"/>
      <c r="Y106" s="137"/>
      <c r="Z106" s="137"/>
    </row>
    <row r="107" ht="12.75" customHeight="1">
      <c r="A107" s="58"/>
      <c r="B107" s="143"/>
      <c r="C107" s="143"/>
      <c r="D107" s="143"/>
      <c r="E107" s="137"/>
      <c r="F107" s="137"/>
      <c r="G107" s="122"/>
      <c r="H107" s="122"/>
      <c r="I107" s="137"/>
      <c r="J107" s="137"/>
      <c r="K107" s="137"/>
      <c r="L107" s="137"/>
      <c r="M107" s="137"/>
      <c r="N107" s="137"/>
      <c r="O107" s="137"/>
      <c r="P107" s="137"/>
      <c r="Q107" s="137"/>
      <c r="R107" s="137"/>
      <c r="S107" s="137"/>
      <c r="T107" s="137"/>
      <c r="U107" s="137"/>
      <c r="V107" s="137"/>
      <c r="W107" s="137"/>
      <c r="X107" s="137"/>
      <c r="Y107" s="137"/>
      <c r="Z107" s="137"/>
    </row>
    <row r="108" ht="12.75" customHeight="1">
      <c r="A108" s="58"/>
      <c r="B108" s="143"/>
      <c r="C108" s="143"/>
      <c r="D108" s="143"/>
      <c r="E108" s="137"/>
      <c r="F108" s="137"/>
      <c r="G108" s="122"/>
      <c r="H108" s="122"/>
      <c r="I108" s="137"/>
      <c r="J108" s="137"/>
      <c r="K108" s="137"/>
      <c r="L108" s="137"/>
      <c r="M108" s="137"/>
      <c r="N108" s="137"/>
      <c r="O108" s="137"/>
      <c r="P108" s="137"/>
      <c r="Q108" s="137"/>
      <c r="R108" s="137"/>
      <c r="S108" s="137"/>
      <c r="T108" s="137"/>
      <c r="U108" s="137"/>
      <c r="V108" s="137"/>
      <c r="W108" s="137"/>
      <c r="X108" s="137"/>
      <c r="Y108" s="137"/>
      <c r="Z108" s="137"/>
    </row>
    <row r="109" ht="12.75" customHeight="1">
      <c r="A109" s="58" t="s">
        <v>279</v>
      </c>
      <c r="B109" s="143" t="s">
        <v>301</v>
      </c>
      <c r="H109" s="122"/>
      <c r="I109" s="137"/>
      <c r="J109" s="137"/>
      <c r="K109" s="137"/>
      <c r="L109" s="137"/>
      <c r="M109" s="137"/>
      <c r="N109" s="137"/>
      <c r="O109" s="137"/>
      <c r="P109" s="137"/>
      <c r="Q109" s="137"/>
      <c r="R109" s="137"/>
      <c r="S109" s="137"/>
      <c r="T109" s="137"/>
      <c r="U109" s="137"/>
      <c r="V109" s="137"/>
      <c r="W109" s="137"/>
      <c r="X109" s="137"/>
      <c r="Y109" s="137"/>
      <c r="Z109" s="137"/>
    </row>
    <row r="110" ht="12.75" customHeight="1">
      <c r="A110" s="58"/>
      <c r="B110" s="146" t="s">
        <v>302</v>
      </c>
      <c r="H110" s="122"/>
      <c r="I110" s="137"/>
      <c r="J110" s="137"/>
      <c r="K110" s="137"/>
      <c r="L110" s="137"/>
      <c r="M110" s="137"/>
      <c r="N110" s="137"/>
      <c r="O110" s="137"/>
      <c r="P110" s="137"/>
      <c r="Q110" s="137"/>
      <c r="R110" s="137"/>
      <c r="S110" s="137"/>
      <c r="T110" s="137"/>
      <c r="U110" s="137"/>
      <c r="V110" s="137"/>
      <c r="W110" s="137"/>
      <c r="X110" s="137"/>
      <c r="Y110" s="137"/>
      <c r="Z110" s="137"/>
    </row>
    <row r="111" ht="12.75" customHeight="1">
      <c r="A111" s="58"/>
      <c r="B111" s="4" t="s">
        <v>304</v>
      </c>
      <c r="H111" s="122"/>
      <c r="I111" s="137"/>
      <c r="J111" s="137"/>
      <c r="K111" s="137"/>
      <c r="L111" s="137"/>
      <c r="M111" s="137"/>
      <c r="N111" s="137"/>
      <c r="O111" s="137"/>
      <c r="P111" s="137"/>
      <c r="Q111" s="137"/>
      <c r="R111" s="137"/>
      <c r="S111" s="137"/>
      <c r="T111" s="137"/>
      <c r="U111" s="137"/>
      <c r="V111" s="137"/>
      <c r="W111" s="137"/>
      <c r="X111" s="137"/>
      <c r="Y111" s="137"/>
      <c r="Z111" s="137"/>
    </row>
    <row r="112" ht="12.75" customHeight="1">
      <c r="A112" s="58" t="s">
        <v>279</v>
      </c>
      <c r="B112" s="143" t="s">
        <v>305</v>
      </c>
      <c r="E112" s="139"/>
      <c r="F112" s="137"/>
      <c r="G112" s="122"/>
      <c r="H112" s="122"/>
      <c r="I112" s="137"/>
      <c r="J112" s="137"/>
      <c r="K112" s="137"/>
      <c r="L112" s="137"/>
      <c r="M112" s="137"/>
      <c r="N112" s="137"/>
      <c r="O112" s="137"/>
      <c r="P112" s="137"/>
      <c r="Q112" s="137"/>
      <c r="R112" s="137"/>
      <c r="S112" s="137"/>
      <c r="T112" s="137"/>
      <c r="U112" s="137"/>
      <c r="V112" s="137"/>
      <c r="W112" s="137"/>
      <c r="X112" s="137"/>
      <c r="Y112" s="137"/>
      <c r="Z112" s="137"/>
    </row>
    <row r="113" ht="12.75" customHeight="1">
      <c r="A113" s="58" t="s">
        <v>279</v>
      </c>
      <c r="B113" s="143" t="s">
        <v>306</v>
      </c>
      <c r="E113" s="139"/>
      <c r="F113" s="137"/>
      <c r="G113" s="122"/>
      <c r="H113" s="122"/>
      <c r="I113" s="137"/>
      <c r="J113" s="137"/>
      <c r="K113" s="137"/>
      <c r="L113" s="137"/>
      <c r="M113" s="137"/>
      <c r="N113" s="137"/>
      <c r="O113" s="137"/>
      <c r="P113" s="137"/>
      <c r="Q113" s="137"/>
      <c r="R113" s="137"/>
      <c r="S113" s="137"/>
      <c r="T113" s="137"/>
      <c r="U113" s="137"/>
      <c r="V113" s="137"/>
      <c r="W113" s="137"/>
      <c r="X113" s="137"/>
      <c r="Y113" s="137"/>
      <c r="Z113" s="137"/>
    </row>
    <row r="114" ht="12.75" customHeight="1">
      <c r="A114" s="58" t="s">
        <v>279</v>
      </c>
      <c r="B114" s="143" t="s">
        <v>307</v>
      </c>
      <c r="E114" s="139" t="s">
        <v>39</v>
      </c>
      <c r="F114" s="137"/>
      <c r="G114" s="122"/>
      <c r="H114" s="122"/>
      <c r="I114" s="137"/>
      <c r="J114" s="137"/>
      <c r="K114" s="137"/>
      <c r="L114" s="137"/>
      <c r="M114" s="137"/>
      <c r="N114" s="137"/>
      <c r="O114" s="137"/>
      <c r="P114" s="137"/>
      <c r="Q114" s="137"/>
      <c r="R114" s="137"/>
      <c r="S114" s="137"/>
      <c r="T114" s="137"/>
      <c r="U114" s="137"/>
      <c r="V114" s="137"/>
      <c r="W114" s="137"/>
      <c r="X114" s="137"/>
      <c r="Y114" s="137"/>
      <c r="Z114" s="137"/>
    </row>
    <row r="115" ht="12.75" customHeight="1">
      <c r="A115" s="58"/>
      <c r="B115" s="143"/>
      <c r="C115" s="143"/>
      <c r="D115" s="143"/>
      <c r="E115" s="137"/>
      <c r="F115" s="137"/>
      <c r="G115" s="122"/>
      <c r="H115" s="122"/>
      <c r="I115" s="137"/>
      <c r="J115" s="137"/>
      <c r="K115" s="137"/>
      <c r="L115" s="137"/>
      <c r="M115" s="137"/>
      <c r="N115" s="137"/>
      <c r="O115" s="137"/>
      <c r="P115" s="137"/>
      <c r="Q115" s="137"/>
      <c r="R115" s="137"/>
      <c r="S115" s="137"/>
      <c r="T115" s="137"/>
      <c r="U115" s="137"/>
      <c r="V115" s="137"/>
      <c r="W115" s="137"/>
      <c r="X115" s="137"/>
      <c r="Y115" s="137"/>
      <c r="Z115" s="137"/>
    </row>
    <row r="116" ht="12.75" customHeight="1">
      <c r="A116" s="58"/>
      <c r="B116" s="143"/>
      <c r="C116" s="143"/>
      <c r="D116" s="143"/>
      <c r="E116" s="137"/>
      <c r="F116" s="137"/>
      <c r="G116" s="122"/>
      <c r="H116" s="122"/>
      <c r="I116" s="137"/>
      <c r="J116" s="137"/>
      <c r="K116" s="137"/>
      <c r="L116" s="137"/>
      <c r="M116" s="137"/>
      <c r="N116" s="137"/>
      <c r="O116" s="137"/>
      <c r="P116" s="137"/>
      <c r="Q116" s="137"/>
      <c r="R116" s="137"/>
      <c r="S116" s="137"/>
      <c r="T116" s="137"/>
      <c r="U116" s="137"/>
      <c r="V116" s="137"/>
      <c r="W116" s="137"/>
      <c r="X116" s="137"/>
      <c r="Y116" s="137"/>
      <c r="Z116" s="137"/>
    </row>
    <row r="117" ht="12.75" customHeight="1">
      <c r="A117" s="58"/>
      <c r="B117" s="149"/>
      <c r="C117" s="137"/>
      <c r="D117" s="137"/>
      <c r="E117" s="137"/>
      <c r="F117" s="137"/>
      <c r="G117" s="122"/>
      <c r="H117" s="122"/>
      <c r="I117" s="137"/>
      <c r="J117" s="137"/>
      <c r="K117" s="137"/>
      <c r="L117" s="137"/>
      <c r="M117" s="137"/>
      <c r="N117" s="137"/>
      <c r="O117" s="137"/>
      <c r="P117" s="137"/>
      <c r="Q117" s="137"/>
      <c r="R117" s="137"/>
      <c r="S117" s="137"/>
      <c r="T117" s="137"/>
      <c r="U117" s="137"/>
      <c r="V117" s="137"/>
      <c r="W117" s="137"/>
      <c r="X117" s="137"/>
      <c r="Y117" s="137"/>
      <c r="Z117" s="137"/>
    </row>
    <row r="118" ht="12.75" customHeight="1">
      <c r="A118" s="58" t="s">
        <v>317</v>
      </c>
      <c r="B118" s="143" t="s">
        <v>318</v>
      </c>
      <c r="H118" s="122"/>
      <c r="I118" s="137"/>
      <c r="J118" s="137"/>
      <c r="K118" s="137"/>
      <c r="L118" s="137"/>
      <c r="M118" s="137"/>
      <c r="N118" s="137"/>
      <c r="O118" s="137"/>
      <c r="P118" s="137"/>
      <c r="Q118" s="137"/>
      <c r="R118" s="137"/>
      <c r="S118" s="137"/>
      <c r="T118" s="137"/>
      <c r="U118" s="137"/>
      <c r="V118" s="137"/>
      <c r="W118" s="137"/>
      <c r="X118" s="137"/>
      <c r="Y118" s="137"/>
      <c r="Z118" s="137"/>
    </row>
    <row r="119" ht="12.75" customHeight="1">
      <c r="A119" s="58" t="s">
        <v>317</v>
      </c>
      <c r="B119" s="143"/>
      <c r="C119" s="143"/>
      <c r="D119" s="143"/>
      <c r="E119" s="151" t="s">
        <v>323</v>
      </c>
      <c r="F119" s="153" t="s">
        <v>328</v>
      </c>
      <c r="G119" s="143"/>
      <c r="H119" s="122"/>
      <c r="I119" s="137"/>
      <c r="J119" s="137"/>
      <c r="K119" s="137"/>
      <c r="L119" s="137"/>
      <c r="M119" s="137"/>
      <c r="N119" s="137"/>
      <c r="O119" s="137"/>
      <c r="P119" s="137"/>
      <c r="Q119" s="137"/>
      <c r="R119" s="137"/>
      <c r="S119" s="137"/>
      <c r="T119" s="137"/>
      <c r="U119" s="137"/>
      <c r="V119" s="137"/>
      <c r="W119" s="137"/>
      <c r="X119" s="137"/>
      <c r="Y119" s="137"/>
      <c r="Z119" s="137"/>
    </row>
    <row r="120" ht="13.5" customHeight="1">
      <c r="A120" s="58" t="s">
        <v>317</v>
      </c>
      <c r="B120" s="49" t="s">
        <v>330</v>
      </c>
      <c r="C120" s="18"/>
      <c r="D120" s="19"/>
      <c r="E120" s="155"/>
      <c r="F120" s="156"/>
      <c r="G120" s="122"/>
      <c r="H120" s="122"/>
      <c r="I120" s="137"/>
      <c r="J120" s="137"/>
      <c r="K120" s="137"/>
      <c r="L120" s="137"/>
      <c r="M120" s="137"/>
      <c r="N120" s="137"/>
      <c r="O120" s="137"/>
      <c r="P120" s="137"/>
      <c r="Q120" s="137"/>
      <c r="R120" s="137"/>
      <c r="S120" s="137"/>
      <c r="T120" s="137"/>
      <c r="U120" s="137"/>
      <c r="V120" s="137"/>
      <c r="W120" s="137"/>
      <c r="X120" s="137"/>
      <c r="Y120" s="137"/>
      <c r="Z120" s="137"/>
    </row>
    <row r="121" ht="12.75" customHeight="1">
      <c r="A121" s="58" t="s">
        <v>317</v>
      </c>
      <c r="B121" s="49" t="s">
        <v>336</v>
      </c>
      <c r="C121" s="18"/>
      <c r="D121" s="19"/>
      <c r="E121" s="155"/>
      <c r="F121" s="156"/>
      <c r="G121" s="122"/>
      <c r="H121" s="122"/>
      <c r="I121" s="137"/>
      <c r="J121" s="137"/>
      <c r="K121" s="137"/>
      <c r="L121" s="137"/>
      <c r="M121" s="137"/>
      <c r="N121" s="137"/>
      <c r="O121" s="137"/>
      <c r="P121" s="137"/>
      <c r="Q121" s="137"/>
      <c r="R121" s="137"/>
      <c r="S121" s="137"/>
      <c r="T121" s="137"/>
      <c r="U121" s="137"/>
      <c r="V121" s="137"/>
      <c r="W121" s="137"/>
      <c r="X121" s="137"/>
      <c r="Y121" s="137"/>
      <c r="Z121" s="137"/>
    </row>
    <row r="122" ht="15.75" customHeight="1">
      <c r="A122" s="58" t="s">
        <v>317</v>
      </c>
      <c r="B122" s="158" t="s">
        <v>339</v>
      </c>
      <c r="C122" s="18"/>
      <c r="D122" s="19"/>
      <c r="E122" s="155"/>
      <c r="F122" s="156"/>
      <c r="G122" s="122"/>
      <c r="H122" s="122"/>
      <c r="I122" s="137"/>
      <c r="J122" s="137"/>
      <c r="K122" s="137"/>
      <c r="L122" s="137"/>
      <c r="M122" s="137"/>
      <c r="N122" s="137"/>
      <c r="O122" s="137"/>
      <c r="P122" s="137"/>
      <c r="Q122" s="137"/>
      <c r="R122" s="137"/>
      <c r="S122" s="137"/>
      <c r="T122" s="137"/>
      <c r="U122" s="137"/>
      <c r="V122" s="137"/>
      <c r="W122" s="137"/>
      <c r="X122" s="137"/>
      <c r="Y122" s="137"/>
      <c r="Z122" s="137"/>
    </row>
    <row r="123" ht="12.75" customHeight="1">
      <c r="A123" s="58" t="s">
        <v>317</v>
      </c>
      <c r="B123" s="8" t="s">
        <v>343</v>
      </c>
      <c r="C123" s="18"/>
      <c r="D123" s="19"/>
      <c r="E123" s="155"/>
      <c r="F123" s="156"/>
      <c r="G123" s="122"/>
      <c r="H123" s="122"/>
      <c r="I123" s="137"/>
      <c r="J123" s="137"/>
      <c r="K123" s="137"/>
      <c r="L123" s="137"/>
      <c r="M123" s="137"/>
      <c r="N123" s="137"/>
      <c r="O123" s="137"/>
      <c r="P123" s="137"/>
      <c r="Q123" s="137"/>
      <c r="R123" s="137"/>
      <c r="S123" s="137"/>
      <c r="T123" s="137"/>
      <c r="U123" s="137"/>
      <c r="V123" s="137"/>
      <c r="W123" s="137"/>
      <c r="X123" s="137"/>
      <c r="Y123" s="137"/>
      <c r="Z123" s="137"/>
    </row>
    <row r="124" ht="28.5" customHeight="1">
      <c r="A124" s="58" t="s">
        <v>317</v>
      </c>
      <c r="B124" s="161" t="s">
        <v>347</v>
      </c>
      <c r="C124" s="18"/>
      <c r="D124" s="19"/>
      <c r="E124" s="155"/>
      <c r="F124" s="156"/>
      <c r="G124" s="122"/>
      <c r="H124" s="122"/>
      <c r="I124" s="137"/>
      <c r="J124" s="137"/>
      <c r="K124" s="137"/>
      <c r="L124" s="137"/>
      <c r="M124" s="137"/>
      <c r="N124" s="137"/>
      <c r="O124" s="137"/>
      <c r="P124" s="137"/>
      <c r="Q124" s="137"/>
      <c r="R124" s="137"/>
      <c r="S124" s="137"/>
      <c r="T124" s="137"/>
      <c r="U124" s="137"/>
      <c r="V124" s="137"/>
      <c r="W124" s="137"/>
      <c r="X124" s="137"/>
      <c r="Y124" s="137"/>
      <c r="Z124" s="137"/>
    </row>
    <row r="125" ht="15.0" customHeight="1">
      <c r="A125" s="58" t="s">
        <v>317</v>
      </c>
      <c r="B125" s="8" t="s">
        <v>352</v>
      </c>
      <c r="C125" s="18"/>
      <c r="D125" s="19"/>
      <c r="E125" s="155"/>
      <c r="F125" s="156"/>
      <c r="G125" s="122"/>
      <c r="H125" s="122"/>
      <c r="I125" s="137"/>
      <c r="J125" s="137"/>
      <c r="K125" s="137"/>
      <c r="L125" s="137"/>
      <c r="M125" s="137"/>
      <c r="N125" s="137"/>
      <c r="O125" s="137"/>
      <c r="P125" s="137"/>
      <c r="Q125" s="137"/>
      <c r="R125" s="137"/>
      <c r="S125" s="137"/>
      <c r="T125" s="137"/>
      <c r="U125" s="137"/>
      <c r="V125" s="137"/>
      <c r="W125" s="137"/>
      <c r="X125" s="137"/>
      <c r="Y125" s="137"/>
      <c r="Z125" s="137"/>
    </row>
    <row r="126" ht="12.75" customHeight="1">
      <c r="A126" s="58" t="s">
        <v>317</v>
      </c>
      <c r="B126" s="8" t="s">
        <v>355</v>
      </c>
      <c r="C126" s="18"/>
      <c r="D126" s="19"/>
      <c r="E126" s="164" t="s">
        <v>39</v>
      </c>
      <c r="F126" s="165" t="s">
        <v>39</v>
      </c>
      <c r="G126" s="122"/>
      <c r="H126" s="122"/>
      <c r="I126" s="137"/>
      <c r="J126" s="137"/>
      <c r="K126" s="137"/>
      <c r="L126" s="137"/>
      <c r="M126" s="137"/>
      <c r="N126" s="137"/>
      <c r="O126" s="137"/>
      <c r="P126" s="137"/>
      <c r="Q126" s="137"/>
      <c r="R126" s="137"/>
      <c r="S126" s="137"/>
      <c r="T126" s="137"/>
      <c r="U126" s="137"/>
      <c r="V126" s="137"/>
      <c r="W126" s="137"/>
      <c r="X126" s="137"/>
      <c r="Y126" s="137"/>
      <c r="Z126" s="137"/>
    </row>
    <row r="127" ht="12.75" customHeight="1">
      <c r="A127" s="6"/>
      <c r="B127" s="136"/>
      <c r="C127" s="86"/>
      <c r="D127" s="86"/>
      <c r="E127" s="86"/>
      <c r="F127" s="86"/>
      <c r="G127" s="122"/>
      <c r="H127" s="122"/>
      <c r="I127" s="137"/>
      <c r="J127" s="137"/>
      <c r="K127" s="137"/>
      <c r="L127" s="137"/>
      <c r="M127" s="137"/>
      <c r="N127" s="137"/>
      <c r="O127" s="137"/>
      <c r="P127" s="137"/>
      <c r="Q127" s="137"/>
      <c r="R127" s="137"/>
      <c r="S127" s="137"/>
      <c r="T127" s="137"/>
      <c r="U127" s="137"/>
      <c r="V127" s="137"/>
      <c r="W127" s="137"/>
      <c r="X127" s="137"/>
      <c r="Y127" s="137"/>
      <c r="Z127" s="137"/>
    </row>
    <row r="128" ht="12.75" customHeight="1">
      <c r="A128" s="6" t="s">
        <v>362</v>
      </c>
      <c r="B128" s="115" t="s">
        <v>365</v>
      </c>
      <c r="G128" s="122"/>
      <c r="H128" s="122"/>
    </row>
    <row r="129" ht="12.75" customHeight="1">
      <c r="A129" s="6" t="s">
        <v>362</v>
      </c>
      <c r="B129" s="166"/>
      <c r="C129" s="44" t="s">
        <v>29</v>
      </c>
      <c r="D129" s="44" t="s">
        <v>33</v>
      </c>
      <c r="E129" s="25"/>
      <c r="F129" s="25"/>
      <c r="G129" s="122"/>
      <c r="H129" s="122"/>
    </row>
    <row r="130" ht="12.75" customHeight="1">
      <c r="A130" s="6"/>
      <c r="B130" s="167"/>
      <c r="C130" s="134" t="s">
        <v>39</v>
      </c>
      <c r="D130" s="134"/>
      <c r="E130" s="122"/>
      <c r="F130" s="122"/>
      <c r="G130" s="122"/>
      <c r="H130" s="122"/>
    </row>
    <row r="131" ht="12.75" customHeight="1">
      <c r="A131" s="4"/>
      <c r="C131" s="168"/>
      <c r="D131" s="169"/>
      <c r="E131" s="25"/>
      <c r="F131" s="29"/>
      <c r="H131" s="122"/>
    </row>
    <row r="132" ht="12.75" customHeight="1">
      <c r="A132" s="6" t="s">
        <v>379</v>
      </c>
      <c r="B132" s="49" t="s">
        <v>380</v>
      </c>
      <c r="C132" s="18"/>
      <c r="D132" s="19"/>
      <c r="E132" s="170">
        <v>41852.0</v>
      </c>
      <c r="F132" s="29"/>
    </row>
    <row r="133" ht="27.0" customHeight="1">
      <c r="A133" s="6" t="s">
        <v>379</v>
      </c>
      <c r="B133" s="14" t="s">
        <v>383</v>
      </c>
      <c r="C133" s="18"/>
      <c r="D133" s="19"/>
      <c r="E133" s="170">
        <v>41852.0</v>
      </c>
      <c r="F133" s="29"/>
    </row>
    <row r="134" ht="27.0" customHeight="1">
      <c r="A134" s="6"/>
      <c r="B134" s="5"/>
      <c r="C134" s="5"/>
      <c r="D134" s="5"/>
      <c r="E134" s="171"/>
      <c r="F134" s="29"/>
    </row>
    <row r="135" ht="13.5" customHeight="1">
      <c r="A135" s="6" t="s">
        <v>384</v>
      </c>
      <c r="B135" s="160" t="s">
        <v>385</v>
      </c>
      <c r="C135" s="99"/>
      <c r="D135" s="99"/>
      <c r="E135" s="99"/>
      <c r="F135" s="121"/>
    </row>
    <row r="136" ht="27.0" customHeight="1">
      <c r="A136" s="6" t="s">
        <v>384</v>
      </c>
      <c r="B136" s="172"/>
      <c r="C136" s="11"/>
      <c r="D136" s="11"/>
      <c r="E136" s="11"/>
      <c r="F136" s="43"/>
    </row>
    <row r="137" ht="12.75" customHeight="1">
      <c r="A137" s="6"/>
      <c r="B137" s="4"/>
      <c r="C137" s="4"/>
      <c r="D137" s="4"/>
      <c r="E137" s="171"/>
      <c r="F137" s="29"/>
    </row>
    <row r="138" ht="15.75" customHeight="1">
      <c r="A138" s="6" t="s">
        <v>386</v>
      </c>
      <c r="B138" s="167" t="s">
        <v>387</v>
      </c>
      <c r="G138" s="122"/>
    </row>
    <row r="139" ht="17.25" customHeight="1">
      <c r="A139" s="6" t="s">
        <v>386</v>
      </c>
      <c r="B139" s="158" t="s">
        <v>388</v>
      </c>
      <c r="C139" s="18"/>
      <c r="D139" s="19"/>
      <c r="E139" s="173" t="s">
        <v>39</v>
      </c>
      <c r="F139" s="122"/>
    </row>
    <row r="140" ht="12.75" customHeight="1">
      <c r="A140" s="6" t="s">
        <v>386</v>
      </c>
      <c r="B140" s="158" t="s">
        <v>389</v>
      </c>
      <c r="C140" s="18"/>
      <c r="D140" s="19"/>
      <c r="E140" s="173" t="s">
        <v>39</v>
      </c>
      <c r="F140" s="122"/>
    </row>
    <row r="141" ht="12.75" customHeight="1">
      <c r="A141" s="6" t="s">
        <v>386</v>
      </c>
      <c r="B141" s="174" t="s">
        <v>390</v>
      </c>
      <c r="C141" s="18"/>
      <c r="D141" s="19"/>
      <c r="E141" s="175" t="s">
        <v>39</v>
      </c>
    </row>
    <row r="142" ht="12.75" customHeight="1">
      <c r="A142" s="6" t="s">
        <v>386</v>
      </c>
      <c r="B142" s="158" t="s">
        <v>391</v>
      </c>
      <c r="C142" s="18"/>
      <c r="D142" s="19"/>
      <c r="E142" s="173" t="s">
        <v>39</v>
      </c>
    </row>
    <row r="143" ht="12.75" customHeight="1">
      <c r="A143" s="6" t="s">
        <v>386</v>
      </c>
      <c r="B143" s="14" t="s">
        <v>392</v>
      </c>
      <c r="C143" s="18"/>
      <c r="D143" s="19"/>
      <c r="E143" s="173" t="s">
        <v>39</v>
      </c>
      <c r="F143" s="29"/>
    </row>
    <row r="144" ht="12.75" customHeight="1">
      <c r="A144" s="6" t="s">
        <v>386</v>
      </c>
      <c r="B144" s="158" t="s">
        <v>393</v>
      </c>
      <c r="C144" s="18"/>
      <c r="D144" s="19"/>
      <c r="E144" s="173" t="s">
        <v>39</v>
      </c>
    </row>
    <row r="145" ht="12.75" customHeight="1">
      <c r="A145" s="6" t="s">
        <v>386</v>
      </c>
      <c r="B145" s="158" t="s">
        <v>394</v>
      </c>
      <c r="C145" s="18"/>
      <c r="D145" s="19"/>
      <c r="E145" s="71"/>
    </row>
    <row r="146" ht="12.75" customHeight="1">
      <c r="A146" s="6"/>
      <c r="B146" s="5"/>
      <c r="C146" s="5"/>
      <c r="D146" s="5"/>
      <c r="E146" s="171"/>
      <c r="F146" s="29"/>
    </row>
    <row r="147" ht="15.75" customHeight="1">
      <c r="A147" s="4"/>
      <c r="B147" s="10" t="s">
        <v>395</v>
      </c>
      <c r="C147" s="168"/>
      <c r="D147" s="169"/>
      <c r="F147" s="29"/>
    </row>
    <row r="148" ht="39.0" customHeight="1">
      <c r="A148" s="4"/>
      <c r="B148" s="143" t="s">
        <v>396</v>
      </c>
    </row>
    <row r="149" ht="41.25" customHeight="1">
      <c r="A149" s="4"/>
      <c r="B149" s="10"/>
      <c r="C149" s="168"/>
      <c r="D149" s="169"/>
      <c r="F149" s="29"/>
    </row>
    <row r="150" ht="98.25" customHeight="1">
      <c r="A150" s="6" t="s">
        <v>397</v>
      </c>
      <c r="B150" s="12" t="s">
        <v>398</v>
      </c>
      <c r="H150" s="176"/>
      <c r="I150" s="25"/>
      <c r="J150" s="25"/>
      <c r="K150" s="25"/>
    </row>
    <row r="151" ht="13.5" customHeight="1">
      <c r="A151" s="6"/>
      <c r="B151" s="177"/>
      <c r="C151" s="5"/>
      <c r="D151" s="5"/>
      <c r="E151" s="5"/>
      <c r="F151" s="5"/>
      <c r="H151" s="62"/>
    </row>
    <row r="152" ht="12.75" customHeight="1">
      <c r="A152" s="6" t="s">
        <v>397</v>
      </c>
      <c r="B152" s="178" t="s">
        <v>399</v>
      </c>
      <c r="C152" s="179"/>
      <c r="D152" s="49" t="s">
        <v>400</v>
      </c>
      <c r="E152" s="19"/>
      <c r="F152" s="180"/>
    </row>
    <row r="153" ht="12.75" customHeight="1">
      <c r="A153" s="6" t="s">
        <v>397</v>
      </c>
      <c r="B153" s="178" t="s">
        <v>401</v>
      </c>
      <c r="C153" s="179">
        <v>0.9721792890262752</v>
      </c>
      <c r="D153" s="49" t="s">
        <v>402</v>
      </c>
      <c r="E153" s="19"/>
      <c r="F153" s="180">
        <v>2516.0</v>
      </c>
    </row>
    <row r="154" ht="12.75" customHeight="1">
      <c r="A154" s="6"/>
      <c r="B154" s="177"/>
      <c r="C154" s="5"/>
      <c r="D154" s="5"/>
      <c r="E154" s="5"/>
      <c r="F154" s="5"/>
    </row>
    <row r="155" ht="12.75" customHeight="1">
      <c r="A155" s="6" t="s">
        <v>397</v>
      </c>
      <c r="B155" s="181"/>
      <c r="C155" s="182" t="s">
        <v>403</v>
      </c>
      <c r="D155" s="182" t="s">
        <v>404</v>
      </c>
    </row>
    <row r="156" ht="12.75" customHeight="1">
      <c r="A156" s="6" t="s">
        <v>397</v>
      </c>
      <c r="B156" s="23" t="s">
        <v>405</v>
      </c>
      <c r="C156" s="31"/>
      <c r="D156" s="31"/>
    </row>
    <row r="157" ht="12.75" customHeight="1">
      <c r="A157" s="6" t="s">
        <v>397</v>
      </c>
      <c r="B157" s="23" t="s">
        <v>406</v>
      </c>
      <c r="C157" s="31"/>
      <c r="D157" s="31"/>
    </row>
    <row r="158" ht="12.75" customHeight="1">
      <c r="A158" s="6"/>
      <c r="B158" s="23" t="s">
        <v>407</v>
      </c>
      <c r="C158" s="31"/>
      <c r="D158" s="31"/>
    </row>
    <row r="159" ht="12.75" customHeight="1">
      <c r="A159" s="6"/>
      <c r="B159" s="23" t="s">
        <v>408</v>
      </c>
      <c r="C159" s="31"/>
      <c r="D159" s="31"/>
    </row>
    <row r="160" ht="12.75" customHeight="1">
      <c r="A160" s="6" t="s">
        <v>397</v>
      </c>
      <c r="B160" s="23" t="s">
        <v>409</v>
      </c>
      <c r="C160" s="31">
        <v>20.0</v>
      </c>
      <c r="D160" s="31">
        <v>27.0</v>
      </c>
    </row>
    <row r="161" ht="12.75" customHeight="1">
      <c r="A161" s="6" t="s">
        <v>397</v>
      </c>
      <c r="B161" s="23" t="s">
        <v>410</v>
      </c>
      <c r="C161" s="31">
        <v>18.0</v>
      </c>
      <c r="D161" s="31">
        <v>26.0</v>
      </c>
    </row>
    <row r="162" ht="12.75" customHeight="1">
      <c r="A162" s="6" t="s">
        <v>397</v>
      </c>
      <c r="B162" s="23" t="s">
        <v>411</v>
      </c>
      <c r="C162" s="31">
        <v>20.0</v>
      </c>
      <c r="D162" s="31">
        <v>28.0</v>
      </c>
    </row>
    <row r="163" ht="12.75" customHeight="1">
      <c r="A163" s="6" t="s">
        <v>397</v>
      </c>
      <c r="B163" s="23" t="s">
        <v>412</v>
      </c>
      <c r="C163" s="31"/>
      <c r="D163" s="31"/>
    </row>
    <row r="164" ht="12.75" customHeight="1">
      <c r="A164" s="4"/>
      <c r="C164" s="183"/>
      <c r="D164" s="183"/>
    </row>
    <row r="165" ht="12.75" customHeight="1">
      <c r="A165" s="6" t="s">
        <v>397</v>
      </c>
      <c r="B165" s="146" t="s">
        <v>413</v>
      </c>
    </row>
    <row r="166" ht="25.5" customHeight="1">
      <c r="A166" s="6" t="s">
        <v>397</v>
      </c>
      <c r="B166" s="181"/>
      <c r="C166" s="133" t="s">
        <v>405</v>
      </c>
      <c r="D166" s="182" t="s">
        <v>406</v>
      </c>
      <c r="E166" s="31" t="s">
        <v>407</v>
      </c>
    </row>
    <row r="167" ht="12.75" customHeight="1">
      <c r="A167" s="6" t="s">
        <v>397</v>
      </c>
      <c r="B167" s="23" t="s">
        <v>414</v>
      </c>
      <c r="C167" s="184"/>
      <c r="D167" s="184"/>
      <c r="E167" s="184"/>
    </row>
    <row r="168" ht="12.75" customHeight="1">
      <c r="A168" s="6" t="s">
        <v>397</v>
      </c>
      <c r="B168" s="23" t="s">
        <v>415</v>
      </c>
      <c r="C168" s="184"/>
      <c r="D168" s="184"/>
      <c r="E168" s="184"/>
    </row>
    <row r="169" ht="12.75" customHeight="1">
      <c r="A169" s="6" t="s">
        <v>397</v>
      </c>
      <c r="B169" s="23" t="s">
        <v>416</v>
      </c>
      <c r="C169" s="184"/>
      <c r="D169" s="184"/>
      <c r="E169" s="184"/>
    </row>
    <row r="170" ht="12.75" customHeight="1">
      <c r="A170" s="6" t="s">
        <v>397</v>
      </c>
      <c r="B170" s="23" t="s">
        <v>417</v>
      </c>
      <c r="C170" s="184"/>
      <c r="D170" s="184"/>
      <c r="E170" s="184"/>
    </row>
    <row r="171" ht="12.75" customHeight="1">
      <c r="A171" s="6" t="s">
        <v>397</v>
      </c>
      <c r="B171" s="23" t="s">
        <v>418</v>
      </c>
      <c r="C171" s="184"/>
      <c r="D171" s="184"/>
      <c r="E171" s="184"/>
    </row>
    <row r="172" ht="12.75" customHeight="1">
      <c r="A172" s="6" t="s">
        <v>397</v>
      </c>
      <c r="B172" s="23" t="s">
        <v>419</v>
      </c>
      <c r="C172" s="184"/>
      <c r="D172" s="184"/>
      <c r="E172" s="184"/>
    </row>
    <row r="173" ht="12.75" customHeight="1">
      <c r="A173" s="4"/>
      <c r="B173" s="23" t="s">
        <v>420</v>
      </c>
      <c r="C173" s="184">
        <f t="shared" ref="C173:E173" si="1">SUM(C167:C172)</f>
        <v>0</v>
      </c>
      <c r="D173" s="184">
        <f t="shared" si="1"/>
        <v>0</v>
      </c>
      <c r="E173" s="184">
        <f t="shared" si="1"/>
        <v>0</v>
      </c>
    </row>
    <row r="174" ht="12.75" customHeight="1">
      <c r="A174" s="6" t="s">
        <v>397</v>
      </c>
      <c r="B174" s="181"/>
      <c r="C174" s="182" t="s">
        <v>409</v>
      </c>
      <c r="D174" s="182" t="s">
        <v>411</v>
      </c>
      <c r="E174" s="182" t="s">
        <v>410</v>
      </c>
    </row>
    <row r="175" ht="12.75" customHeight="1">
      <c r="A175" s="6" t="s">
        <v>397</v>
      </c>
      <c r="B175" s="23" t="s">
        <v>421</v>
      </c>
      <c r="C175" s="112">
        <v>0.1116852146263911</v>
      </c>
      <c r="D175" s="112">
        <v>0.18265021886191804</v>
      </c>
      <c r="E175" s="112">
        <v>0.07677008750994431</v>
      </c>
    </row>
    <row r="176" ht="12.75" customHeight="1">
      <c r="A176" s="6" t="s">
        <v>397</v>
      </c>
      <c r="B176" s="23" t="s">
        <v>422</v>
      </c>
      <c r="C176" s="112">
        <v>0.3843402225755167</v>
      </c>
      <c r="D176" s="112">
        <v>0.3386390768006367</v>
      </c>
      <c r="E176" s="112">
        <v>0.3747016706443914</v>
      </c>
    </row>
    <row r="177" ht="12.75" customHeight="1">
      <c r="A177" s="6" t="s">
        <v>397</v>
      </c>
      <c r="B177" s="23" t="s">
        <v>423</v>
      </c>
      <c r="C177" s="112">
        <v>0.43282988871224165</v>
      </c>
      <c r="D177" s="112">
        <v>0.3533625149224035</v>
      </c>
      <c r="E177" s="112">
        <v>0.3460620525059666</v>
      </c>
    </row>
    <row r="178" ht="12.75" customHeight="1">
      <c r="A178" s="6" t="s">
        <v>397</v>
      </c>
      <c r="B178" s="23" t="s">
        <v>424</v>
      </c>
      <c r="C178" s="112">
        <v>0.07114467408585055</v>
      </c>
      <c r="D178" s="112">
        <v>0.11977715877437325</v>
      </c>
      <c r="E178" s="112">
        <v>0.2024661893396977</v>
      </c>
    </row>
    <row r="179" ht="12.75" customHeight="1">
      <c r="A179" s="6" t="s">
        <v>397</v>
      </c>
      <c r="B179" s="23" t="s">
        <v>425</v>
      </c>
      <c r="C179" s="112">
        <v>0.0</v>
      </c>
      <c r="D179" s="112">
        <v>0.005571030640668524</v>
      </c>
      <c r="E179" s="112">
        <v>0.0</v>
      </c>
    </row>
    <row r="180" ht="12.75" customHeight="1">
      <c r="A180" s="6" t="s">
        <v>397</v>
      </c>
      <c r="B180" s="23" t="s">
        <v>426</v>
      </c>
      <c r="C180" s="112">
        <v>0.0</v>
      </c>
      <c r="D180" s="112">
        <v>0.0</v>
      </c>
      <c r="E180" s="112">
        <v>0.0</v>
      </c>
    </row>
    <row r="181" ht="12.75" customHeight="1">
      <c r="A181" s="4"/>
      <c r="B181" s="23" t="s">
        <v>420</v>
      </c>
      <c r="C181" s="112">
        <f t="shared" ref="C181:E181" si="2">SUM(C175:C180)</f>
        <v>1</v>
      </c>
      <c r="D181" s="112">
        <f t="shared" si="2"/>
        <v>1</v>
      </c>
      <c r="E181" s="112">
        <f t="shared" si="2"/>
        <v>1</v>
      </c>
    </row>
    <row r="182" ht="46.5" customHeight="1">
      <c r="A182" s="6" t="s">
        <v>427</v>
      </c>
      <c r="B182" s="5" t="s">
        <v>428</v>
      </c>
    </row>
    <row r="183" ht="12.75" customHeight="1">
      <c r="A183" s="6" t="s">
        <v>427</v>
      </c>
      <c r="B183" s="185" t="s">
        <v>429</v>
      </c>
      <c r="C183" s="18"/>
      <c r="D183" s="19"/>
      <c r="E183" s="186">
        <v>0.23883161512027493</v>
      </c>
      <c r="F183" s="168"/>
    </row>
    <row r="184" ht="12.75" customHeight="1">
      <c r="A184" s="6" t="s">
        <v>427</v>
      </c>
      <c r="B184" s="14" t="s">
        <v>430</v>
      </c>
      <c r="C184" s="18"/>
      <c r="D184" s="19"/>
      <c r="E184" s="186">
        <v>0.5060137457044673</v>
      </c>
      <c r="F184" s="168"/>
    </row>
    <row r="185" ht="12.75" customHeight="1">
      <c r="A185" s="6" t="s">
        <v>427</v>
      </c>
      <c r="B185" s="14" t="s">
        <v>431</v>
      </c>
      <c r="C185" s="18"/>
      <c r="D185" s="19"/>
      <c r="E185" s="186">
        <v>0.7895189003436426</v>
      </c>
      <c r="F185" s="187" t="s">
        <v>432</v>
      </c>
    </row>
    <row r="186" ht="12.75" customHeight="1">
      <c r="A186" s="6" t="s">
        <v>427</v>
      </c>
      <c r="B186" s="14" t="s">
        <v>433</v>
      </c>
      <c r="C186" s="18"/>
      <c r="D186" s="19"/>
      <c r="E186" s="186">
        <v>0.2104810996563574</v>
      </c>
      <c r="F186" s="187" t="s">
        <v>434</v>
      </c>
    </row>
    <row r="187" ht="12.75" customHeight="1">
      <c r="A187" s="6" t="s">
        <v>427</v>
      </c>
      <c r="B187" s="14" t="s">
        <v>435</v>
      </c>
      <c r="C187" s="18"/>
      <c r="D187" s="19"/>
      <c r="E187" s="186">
        <v>0.048109965635738834</v>
      </c>
      <c r="F187" s="168"/>
    </row>
    <row r="188" ht="26.25" customHeight="1">
      <c r="A188" s="6" t="s">
        <v>427</v>
      </c>
      <c r="B188" s="14" t="s">
        <v>436</v>
      </c>
      <c r="C188" s="18"/>
      <c r="D188" s="18"/>
      <c r="E188" s="19"/>
      <c r="F188" s="112">
        <v>0.44976816074188564</v>
      </c>
    </row>
    <row r="189" ht="25.5" customHeight="1">
      <c r="A189" s="4"/>
      <c r="F189" s="29"/>
    </row>
    <row r="190" ht="38.25" customHeight="1">
      <c r="A190" s="6" t="s">
        <v>437</v>
      </c>
      <c r="B190" s="143" t="s">
        <v>438</v>
      </c>
    </row>
    <row r="191" ht="12.75" customHeight="1">
      <c r="A191" s="6" t="s">
        <v>437</v>
      </c>
      <c r="B191" s="14" t="s">
        <v>439</v>
      </c>
      <c r="C191" s="19"/>
      <c r="D191" s="186">
        <v>0.3123543123543124</v>
      </c>
      <c r="F191" s="168"/>
    </row>
    <row r="192" ht="12.75" customHeight="1">
      <c r="A192" s="6" t="s">
        <v>437</v>
      </c>
      <c r="B192" s="14" t="s">
        <v>440</v>
      </c>
      <c r="C192" s="19"/>
      <c r="D192" s="186">
        <v>0.168997668997669</v>
      </c>
      <c r="F192" s="168"/>
    </row>
    <row r="193" ht="12.75" customHeight="1">
      <c r="A193" s="6" t="s">
        <v>437</v>
      </c>
      <c r="B193" s="14" t="s">
        <v>441</v>
      </c>
      <c r="C193" s="19"/>
      <c r="D193" s="186">
        <v>0.1452991452991453</v>
      </c>
      <c r="F193" s="168"/>
    </row>
    <row r="194" ht="12.75" customHeight="1">
      <c r="A194" s="6" t="s">
        <v>437</v>
      </c>
      <c r="B194" s="14" t="s">
        <v>442</v>
      </c>
      <c r="C194" s="19"/>
      <c r="D194" s="186">
        <v>0.1309246309246309</v>
      </c>
      <c r="F194" s="168"/>
    </row>
    <row r="195" ht="12.75" customHeight="1">
      <c r="A195" s="6" t="s">
        <v>437</v>
      </c>
      <c r="B195" s="14" t="s">
        <v>444</v>
      </c>
      <c r="C195" s="19"/>
      <c r="D195" s="186">
        <v>0.17637917637917638</v>
      </c>
      <c r="F195" s="168"/>
    </row>
    <row r="196" ht="12.75" customHeight="1">
      <c r="A196" s="6" t="s">
        <v>437</v>
      </c>
      <c r="B196" s="14" t="s">
        <v>447</v>
      </c>
      <c r="C196" s="19"/>
      <c r="D196" s="186">
        <v>0.0644910644910645</v>
      </c>
      <c r="F196" s="168"/>
    </row>
    <row r="197" ht="12.75" customHeight="1">
      <c r="A197" s="6" t="s">
        <v>437</v>
      </c>
      <c r="B197" s="14" t="s">
        <v>449</v>
      </c>
      <c r="C197" s="19"/>
      <c r="D197" s="186">
        <v>0.001554001554001554</v>
      </c>
      <c r="F197" s="168"/>
    </row>
    <row r="198" ht="12.75" customHeight="1">
      <c r="A198" s="6" t="s">
        <v>437</v>
      </c>
      <c r="B198" s="14" t="s">
        <v>450</v>
      </c>
      <c r="C198" s="19"/>
      <c r="D198" s="186">
        <v>0.0</v>
      </c>
      <c r="F198" s="168"/>
    </row>
    <row r="199" ht="12.75" customHeight="1">
      <c r="A199" s="4"/>
      <c r="B199" s="189" t="s">
        <v>420</v>
      </c>
      <c r="C199" s="121"/>
      <c r="D199" s="190">
        <f>SUM(D191:D198)</f>
        <v>1</v>
      </c>
      <c r="F199" s="25"/>
    </row>
    <row r="200" ht="12.75" customHeight="1">
      <c r="A200" s="4"/>
      <c r="B200" s="191"/>
      <c r="C200" s="191"/>
      <c r="D200" s="191"/>
      <c r="E200" s="47"/>
      <c r="F200" s="25"/>
      <c r="G200" s="25"/>
      <c r="H200" s="25"/>
      <c r="I200" s="25"/>
      <c r="J200" s="25"/>
      <c r="K200" s="25"/>
      <c r="L200" s="25"/>
      <c r="M200" s="25"/>
      <c r="N200" s="25"/>
      <c r="O200" s="25"/>
      <c r="P200" s="25"/>
      <c r="Q200" s="25"/>
      <c r="R200" s="25"/>
      <c r="S200" s="25"/>
      <c r="T200" s="25"/>
      <c r="U200" s="25"/>
      <c r="V200" s="25"/>
      <c r="W200" s="25"/>
      <c r="X200" s="25"/>
      <c r="Y200" s="25"/>
      <c r="Z200" s="25"/>
    </row>
    <row r="201" ht="31.5" customHeight="1">
      <c r="A201" s="6" t="s">
        <v>482</v>
      </c>
      <c r="B201" s="172" t="s">
        <v>484</v>
      </c>
      <c r="C201" s="11"/>
      <c r="D201" s="43"/>
      <c r="E201" s="193">
        <v>3.374953185703181</v>
      </c>
      <c r="F201" s="195"/>
      <c r="G201" s="25"/>
      <c r="H201" s="25"/>
      <c r="I201" s="25"/>
      <c r="J201" s="25"/>
      <c r="K201" s="25"/>
      <c r="L201" s="25"/>
      <c r="M201" s="25"/>
      <c r="N201" s="25"/>
      <c r="O201" s="25"/>
      <c r="P201" s="25"/>
      <c r="Q201" s="25"/>
      <c r="R201" s="25"/>
      <c r="S201" s="25"/>
      <c r="T201" s="25"/>
      <c r="U201" s="25"/>
      <c r="V201" s="25"/>
      <c r="W201" s="25"/>
      <c r="X201" s="25"/>
      <c r="Y201" s="25"/>
      <c r="Z201" s="25"/>
    </row>
    <row r="202" ht="27.0" customHeight="1">
      <c r="A202" s="6" t="s">
        <v>482</v>
      </c>
      <c r="B202" s="49" t="s">
        <v>487</v>
      </c>
      <c r="C202" s="18"/>
      <c r="D202" s="19"/>
      <c r="E202" s="197">
        <v>0.9945904173106646</v>
      </c>
      <c r="F202" s="168"/>
      <c r="G202" s="25"/>
      <c r="H202" s="25"/>
      <c r="I202" s="25"/>
      <c r="J202" s="25"/>
      <c r="K202" s="25"/>
      <c r="L202" s="25"/>
      <c r="M202" s="25"/>
      <c r="N202" s="25"/>
      <c r="O202" s="25"/>
      <c r="P202" s="25"/>
      <c r="Q202" s="25"/>
      <c r="R202" s="25"/>
      <c r="S202" s="25"/>
      <c r="T202" s="25"/>
      <c r="U202" s="25"/>
      <c r="V202" s="25"/>
      <c r="W202" s="25"/>
      <c r="X202" s="25"/>
      <c r="Y202" s="25"/>
      <c r="Z202" s="25"/>
    </row>
    <row r="203" ht="24.75" customHeight="1">
      <c r="A203" s="4"/>
      <c r="F203" s="25"/>
    </row>
    <row r="204" ht="15.75" customHeight="1">
      <c r="A204" s="4"/>
      <c r="B204" s="10" t="s">
        <v>489</v>
      </c>
      <c r="F204" s="25"/>
    </row>
    <row r="205" ht="12.75" customHeight="1">
      <c r="A205" s="6" t="s">
        <v>490</v>
      </c>
      <c r="B205" s="7" t="s">
        <v>491</v>
      </c>
      <c r="F205" s="25"/>
    </row>
    <row r="206" ht="12.75" customHeight="1">
      <c r="A206" s="6" t="s">
        <v>490</v>
      </c>
      <c r="B206" s="166"/>
      <c r="C206" s="44" t="s">
        <v>29</v>
      </c>
      <c r="D206" s="44" t="s">
        <v>33</v>
      </c>
      <c r="E206" s="25"/>
      <c r="F206" s="25"/>
      <c r="G206" s="122"/>
    </row>
    <row r="207" ht="25.5" customHeight="1">
      <c r="A207" s="6" t="s">
        <v>490</v>
      </c>
      <c r="B207" s="157" t="s">
        <v>492</v>
      </c>
      <c r="C207" s="44" t="s">
        <v>39</v>
      </c>
      <c r="D207" s="44"/>
      <c r="F207" s="29"/>
      <c r="H207" s="122"/>
    </row>
    <row r="208" ht="12.75" customHeight="1">
      <c r="A208" s="6" t="s">
        <v>490</v>
      </c>
      <c r="B208" s="23" t="s">
        <v>493</v>
      </c>
      <c r="C208" s="199">
        <v>25.0</v>
      </c>
      <c r="D208" s="23"/>
      <c r="F208" s="201"/>
    </row>
    <row r="209" ht="12.75" customHeight="1">
      <c r="A209" s="6" t="s">
        <v>490</v>
      </c>
      <c r="B209" s="166"/>
      <c r="C209" s="44" t="s">
        <v>29</v>
      </c>
      <c r="D209" s="44" t="s">
        <v>33</v>
      </c>
      <c r="E209" s="25"/>
      <c r="F209" s="25"/>
      <c r="G209" s="122"/>
    </row>
    <row r="210" ht="25.5" customHeight="1">
      <c r="A210" s="6" t="s">
        <v>490</v>
      </c>
      <c r="B210" s="157" t="s">
        <v>495</v>
      </c>
      <c r="C210" s="44" t="s">
        <v>39</v>
      </c>
      <c r="D210" s="44"/>
      <c r="F210" s="29"/>
      <c r="H210" s="122"/>
    </row>
    <row r="211" ht="12.75" customHeight="1">
      <c r="A211" s="6"/>
      <c r="B211" s="5"/>
      <c r="C211" s="141"/>
      <c r="D211" s="141"/>
      <c r="F211" s="29"/>
    </row>
    <row r="212" ht="12.75" customHeight="1">
      <c r="A212" s="6" t="s">
        <v>490</v>
      </c>
      <c r="B212" s="5" t="s">
        <v>496</v>
      </c>
      <c r="F212" s="29"/>
    </row>
    <row r="213" ht="27.0" customHeight="1">
      <c r="A213" s="6" t="s">
        <v>490</v>
      </c>
      <c r="B213" s="5" t="s">
        <v>497</v>
      </c>
      <c r="C213" s="133" t="s">
        <v>39</v>
      </c>
      <c r="D213" s="141"/>
      <c r="F213" s="29"/>
    </row>
    <row r="214" ht="12.75" customHeight="1">
      <c r="A214" s="6" t="s">
        <v>490</v>
      </c>
      <c r="B214" s="5" t="s">
        <v>498</v>
      </c>
      <c r="C214" s="133"/>
      <c r="D214" s="141"/>
      <c r="F214" s="29"/>
    </row>
    <row r="215" ht="12.75" customHeight="1">
      <c r="A215" s="6" t="s">
        <v>490</v>
      </c>
      <c r="B215" s="5" t="s">
        <v>499</v>
      </c>
      <c r="C215" s="133"/>
      <c r="D215" s="141"/>
      <c r="F215" s="29"/>
    </row>
    <row r="216" ht="12.75" customHeight="1">
      <c r="A216" s="4"/>
      <c r="B216" s="5"/>
      <c r="C216" s="141"/>
      <c r="D216" s="141"/>
      <c r="F216" s="29"/>
    </row>
    <row r="217" ht="12.75" customHeight="1">
      <c r="A217" s="6" t="s">
        <v>490</v>
      </c>
      <c r="B217" s="166"/>
      <c r="C217" s="44" t="s">
        <v>29</v>
      </c>
      <c r="D217" s="44" t="s">
        <v>33</v>
      </c>
      <c r="F217" s="29"/>
    </row>
    <row r="218" ht="38.25" customHeight="1">
      <c r="A218" s="6" t="s">
        <v>490</v>
      </c>
      <c r="B218" s="5" t="s">
        <v>501</v>
      </c>
      <c r="C218" s="44" t="s">
        <v>39</v>
      </c>
      <c r="D218" s="44"/>
      <c r="F218" s="29"/>
    </row>
    <row r="219" ht="12.75" customHeight="1">
      <c r="A219" s="4"/>
      <c r="F219" s="25"/>
    </row>
    <row r="220" ht="12.75" customHeight="1">
      <c r="A220" s="6" t="s">
        <v>502</v>
      </c>
      <c r="B220" s="7" t="s">
        <v>503</v>
      </c>
      <c r="F220" s="25"/>
    </row>
    <row r="221" ht="12.75" customHeight="1">
      <c r="A221" s="6" t="s">
        <v>502</v>
      </c>
      <c r="B221" s="166"/>
      <c r="C221" s="44" t="s">
        <v>29</v>
      </c>
      <c r="D221" s="44" t="s">
        <v>33</v>
      </c>
      <c r="E221" s="25"/>
      <c r="F221" s="25"/>
      <c r="G221" s="122"/>
    </row>
    <row r="222" ht="25.5" customHeight="1">
      <c r="A222" s="6" t="s">
        <v>502</v>
      </c>
      <c r="B222" s="157" t="s">
        <v>504</v>
      </c>
      <c r="C222" s="23" t="s">
        <v>39</v>
      </c>
      <c r="D222" s="23"/>
      <c r="F222" s="29"/>
      <c r="H222" s="122"/>
    </row>
    <row r="223" ht="12.75" customHeight="1">
      <c r="A223" s="6" t="s">
        <v>502</v>
      </c>
      <c r="B223" s="79" t="s">
        <v>505</v>
      </c>
      <c r="C223" s="203">
        <v>42583.0</v>
      </c>
      <c r="F223" s="25"/>
    </row>
    <row r="224" ht="12.75" customHeight="1">
      <c r="A224" s="6" t="s">
        <v>502</v>
      </c>
      <c r="B224" s="79" t="s">
        <v>507</v>
      </c>
      <c r="C224" s="203"/>
      <c r="F224" s="25"/>
    </row>
    <row r="225" ht="12.75" customHeight="1">
      <c r="A225" s="4"/>
      <c r="B225" s="204"/>
      <c r="F225" s="25"/>
    </row>
    <row r="226" ht="12.75" customHeight="1">
      <c r="A226" s="6" t="s">
        <v>509</v>
      </c>
      <c r="B226" s="40"/>
      <c r="C226" s="18"/>
      <c r="D226" s="19"/>
      <c r="E226" s="44" t="s">
        <v>29</v>
      </c>
      <c r="F226" s="44" t="s">
        <v>33</v>
      </c>
      <c r="G226" s="122"/>
    </row>
    <row r="227" ht="12.75" customHeight="1">
      <c r="A227" s="6" t="s">
        <v>509</v>
      </c>
      <c r="B227" s="205" t="s">
        <v>511</v>
      </c>
      <c r="C227" s="18"/>
      <c r="D227" s="19"/>
      <c r="E227" s="44" t="s">
        <v>39</v>
      </c>
      <c r="F227" s="44"/>
      <c r="H227" s="122"/>
    </row>
    <row r="228" ht="28.5" customHeight="1">
      <c r="A228" s="4"/>
      <c r="F228" s="25"/>
    </row>
    <row r="229" ht="12.75" customHeight="1">
      <c r="A229" s="6" t="s">
        <v>513</v>
      </c>
      <c r="B229" s="115" t="s">
        <v>515</v>
      </c>
      <c r="F229" s="25"/>
    </row>
    <row r="230" ht="25.5" customHeight="1">
      <c r="A230" s="6" t="s">
        <v>513</v>
      </c>
      <c r="B230" s="157" t="s">
        <v>516</v>
      </c>
      <c r="C230" s="23" t="s">
        <v>39</v>
      </c>
      <c r="D230" s="20"/>
      <c r="E230" s="25"/>
      <c r="F230" s="25"/>
    </row>
    <row r="231" ht="12.75" customHeight="1">
      <c r="A231" s="6" t="s">
        <v>513</v>
      </c>
      <c r="B231" s="79" t="s">
        <v>517</v>
      </c>
      <c r="C231" s="207">
        <v>42626.0</v>
      </c>
      <c r="D231" s="20"/>
      <c r="E231" s="25"/>
      <c r="F231" s="25"/>
    </row>
    <row r="232" ht="12.75" customHeight="1">
      <c r="A232" s="6" t="s">
        <v>513</v>
      </c>
      <c r="B232" s="208" t="s">
        <v>522</v>
      </c>
      <c r="C232" s="209"/>
      <c r="D232" s="20"/>
      <c r="E232" s="25"/>
      <c r="F232" s="25"/>
    </row>
    <row r="233" ht="12.75" customHeight="1">
      <c r="A233" s="6"/>
      <c r="B233" s="77"/>
      <c r="C233" s="210"/>
      <c r="D233" s="20"/>
      <c r="E233" s="25"/>
      <c r="F233" s="25"/>
    </row>
    <row r="234" ht="12.75" customHeight="1">
      <c r="A234" s="4"/>
      <c r="B234" s="25"/>
      <c r="C234" s="25"/>
      <c r="D234" s="25"/>
      <c r="E234" s="25"/>
      <c r="F234" s="25"/>
    </row>
    <row r="235" ht="12.75" customHeight="1">
      <c r="A235" s="6" t="s">
        <v>537</v>
      </c>
      <c r="B235" s="7" t="s">
        <v>539</v>
      </c>
      <c r="F235" s="25"/>
    </row>
    <row r="236" ht="12.75" customHeight="1">
      <c r="A236" s="6" t="s">
        <v>537</v>
      </c>
      <c r="B236" s="211" t="s">
        <v>542</v>
      </c>
      <c r="C236" s="212">
        <v>41760.0</v>
      </c>
      <c r="F236" s="25"/>
    </row>
    <row r="237" ht="12.75" customHeight="1">
      <c r="A237" s="6" t="s">
        <v>537</v>
      </c>
      <c r="B237" s="211" t="s">
        <v>548</v>
      </c>
      <c r="C237" s="69"/>
      <c r="F237" s="25"/>
    </row>
    <row r="238" ht="38.25" customHeight="1">
      <c r="A238" s="6" t="s">
        <v>537</v>
      </c>
      <c r="B238" s="211" t="s">
        <v>549</v>
      </c>
      <c r="C238" s="214" t="s">
        <v>39</v>
      </c>
      <c r="F238" s="25"/>
    </row>
    <row r="239" ht="12.75" customHeight="1">
      <c r="A239" s="6" t="s">
        <v>537</v>
      </c>
      <c r="B239" s="208" t="s">
        <v>522</v>
      </c>
      <c r="C239" s="209"/>
      <c r="F239" s="25"/>
    </row>
    <row r="240" ht="12.75" customHeight="1">
      <c r="A240" s="6"/>
      <c r="B240" s="216"/>
      <c r="C240" s="217"/>
      <c r="F240" s="25"/>
    </row>
    <row r="241" ht="12.75" customHeight="1">
      <c r="A241" s="6" t="s">
        <v>537</v>
      </c>
      <c r="B241" s="216" t="s">
        <v>552</v>
      </c>
      <c r="C241" s="219"/>
      <c r="D241" s="203"/>
      <c r="F241" s="25"/>
    </row>
    <row r="242" ht="12.75" customHeight="1">
      <c r="A242" s="6" t="s">
        <v>537</v>
      </c>
      <c r="B242" s="216" t="s">
        <v>554</v>
      </c>
      <c r="C242" s="219"/>
      <c r="D242" s="221">
        <v>125.0</v>
      </c>
      <c r="F242" s="25"/>
    </row>
    <row r="243" ht="12.75" customHeight="1">
      <c r="A243" s="6" t="s">
        <v>537</v>
      </c>
      <c r="B243" s="216" t="s">
        <v>556</v>
      </c>
      <c r="C243" s="219"/>
      <c r="F243" s="25"/>
    </row>
    <row r="244" ht="12.75" customHeight="1">
      <c r="A244" s="6" t="s">
        <v>537</v>
      </c>
      <c r="B244" s="216" t="s">
        <v>557</v>
      </c>
      <c r="C244" s="223"/>
      <c r="F244" s="25"/>
    </row>
    <row r="245" ht="12.75" customHeight="1">
      <c r="A245" s="6" t="s">
        <v>537</v>
      </c>
      <c r="B245" s="216" t="s">
        <v>560</v>
      </c>
      <c r="C245" s="223"/>
      <c r="F245" s="25"/>
    </row>
    <row r="246" ht="12.75" customHeight="1">
      <c r="A246" s="6" t="s">
        <v>537</v>
      </c>
      <c r="B246" s="77" t="s">
        <v>561</v>
      </c>
      <c r="C246" s="223" t="s">
        <v>39</v>
      </c>
      <c r="D246" s="25"/>
      <c r="E246" s="25"/>
      <c r="F246" s="25"/>
    </row>
    <row r="247" ht="12.75" customHeight="1">
      <c r="A247" s="4"/>
      <c r="F247" s="25"/>
    </row>
    <row r="248" ht="12.75" customHeight="1">
      <c r="A248" s="6" t="s">
        <v>562</v>
      </c>
      <c r="B248" s="7" t="s">
        <v>563</v>
      </c>
      <c r="F248" s="25"/>
    </row>
    <row r="249" ht="12.75" customHeight="1">
      <c r="A249" s="6" t="s">
        <v>562</v>
      </c>
      <c r="B249" s="40"/>
      <c r="C249" s="18"/>
      <c r="D249" s="19"/>
      <c r="E249" s="44" t="s">
        <v>29</v>
      </c>
      <c r="F249" s="44" t="s">
        <v>33</v>
      </c>
    </row>
    <row r="250" ht="29.25" customHeight="1">
      <c r="A250" s="6" t="s">
        <v>562</v>
      </c>
      <c r="B250" s="14" t="s">
        <v>565</v>
      </c>
      <c r="C250" s="18"/>
      <c r="D250" s="19"/>
      <c r="E250" s="44" t="s">
        <v>39</v>
      </c>
      <c r="F250" s="44"/>
    </row>
    <row r="251" ht="12.75" customHeight="1">
      <c r="A251" s="6" t="s">
        <v>562</v>
      </c>
      <c r="B251" s="185" t="s">
        <v>566</v>
      </c>
      <c r="C251" s="19"/>
      <c r="D251" s="224" t="s">
        <v>567</v>
      </c>
      <c r="F251" s="29"/>
    </row>
    <row r="252" ht="12.75" customHeight="1">
      <c r="A252" s="4"/>
      <c r="F252" s="25"/>
    </row>
    <row r="253" ht="12.75" customHeight="1">
      <c r="A253" s="6" t="s">
        <v>573</v>
      </c>
      <c r="B253" s="7" t="s">
        <v>574</v>
      </c>
      <c r="F253" s="25"/>
    </row>
    <row r="254" ht="12.75" customHeight="1">
      <c r="A254" s="6" t="s">
        <v>573</v>
      </c>
      <c r="B254" s="40"/>
      <c r="C254" s="18"/>
      <c r="D254" s="19"/>
      <c r="E254" s="44" t="s">
        <v>29</v>
      </c>
      <c r="F254" s="44" t="s">
        <v>33</v>
      </c>
    </row>
    <row r="255" ht="45.75" customHeight="1">
      <c r="A255" s="6" t="s">
        <v>573</v>
      </c>
      <c r="B255" s="14" t="s">
        <v>581</v>
      </c>
      <c r="C255" s="18"/>
      <c r="D255" s="19"/>
      <c r="E255" s="44"/>
      <c r="F255" s="44" t="s">
        <v>39</v>
      </c>
    </row>
    <row r="256" ht="40.5" customHeight="1">
      <c r="A256" s="4"/>
      <c r="F256" s="25"/>
    </row>
    <row r="257" ht="12.75" customHeight="1">
      <c r="A257" s="6" t="s">
        <v>584</v>
      </c>
      <c r="B257" s="7" t="s">
        <v>585</v>
      </c>
      <c r="C257" s="204" t="s">
        <v>586</v>
      </c>
      <c r="E257" s="226" t="s">
        <v>587</v>
      </c>
      <c r="F257" s="25"/>
    </row>
    <row r="258" ht="12.75" customHeight="1">
      <c r="A258" s="4"/>
      <c r="F258" s="25"/>
    </row>
    <row r="259" ht="15.75" customHeight="1">
      <c r="A259" s="4"/>
      <c r="B259" s="10" t="s">
        <v>589</v>
      </c>
      <c r="F259" s="25"/>
    </row>
    <row r="260" ht="12.75" customHeight="1">
      <c r="A260" s="6" t="s">
        <v>590</v>
      </c>
      <c r="B260" s="7" t="s">
        <v>591</v>
      </c>
      <c r="F260" s="25"/>
    </row>
    <row r="261" ht="12.75" customHeight="1">
      <c r="A261" s="6" t="s">
        <v>590</v>
      </c>
      <c r="B261" s="40"/>
      <c r="C261" s="18"/>
      <c r="D261" s="19"/>
      <c r="E261" s="44" t="s">
        <v>29</v>
      </c>
      <c r="F261" s="44" t="s">
        <v>33</v>
      </c>
    </row>
    <row r="262" ht="65.25" customHeight="1">
      <c r="A262" s="6" t="s">
        <v>590</v>
      </c>
      <c r="B262" s="14" t="s">
        <v>592</v>
      </c>
      <c r="C262" s="18"/>
      <c r="D262" s="19"/>
      <c r="E262" s="44"/>
      <c r="F262" s="44" t="s">
        <v>39</v>
      </c>
    </row>
    <row r="263" ht="12.75" customHeight="1">
      <c r="A263" s="6" t="s">
        <v>590</v>
      </c>
      <c r="B263" s="37" t="s">
        <v>593</v>
      </c>
      <c r="C263" s="99"/>
      <c r="D263" s="99"/>
      <c r="E263" s="141"/>
      <c r="F263" s="141"/>
    </row>
    <row r="264" ht="12.75" customHeight="1">
      <c r="A264" s="6" t="s">
        <v>590</v>
      </c>
      <c r="B264" s="14" t="s">
        <v>594</v>
      </c>
      <c r="C264" s="18"/>
      <c r="D264" s="19"/>
      <c r="E264" s="203"/>
      <c r="F264" s="141"/>
    </row>
    <row r="265" ht="12.75" customHeight="1">
      <c r="A265" s="6" t="s">
        <v>590</v>
      </c>
      <c r="B265" s="14" t="s">
        <v>596</v>
      </c>
      <c r="C265" s="18"/>
      <c r="D265" s="19"/>
      <c r="E265" s="203"/>
      <c r="F265" s="141"/>
    </row>
    <row r="266" ht="12.75" customHeight="1">
      <c r="A266" s="6" t="s">
        <v>590</v>
      </c>
      <c r="B266" s="14" t="s">
        <v>598</v>
      </c>
      <c r="C266" s="18"/>
      <c r="D266" s="19"/>
      <c r="E266" s="203"/>
      <c r="F266" s="141"/>
    </row>
    <row r="267" ht="12.75" customHeight="1">
      <c r="A267" s="6" t="s">
        <v>590</v>
      </c>
      <c r="B267" s="14" t="s">
        <v>601</v>
      </c>
      <c r="C267" s="18"/>
      <c r="D267" s="19"/>
      <c r="E267" s="203"/>
      <c r="F267" s="141"/>
    </row>
    <row r="268" ht="12.75" customHeight="1">
      <c r="A268" s="6"/>
      <c r="B268" s="37"/>
      <c r="C268" s="37"/>
      <c r="D268" s="37"/>
      <c r="E268" s="232"/>
      <c r="F268" s="141"/>
    </row>
    <row r="269" ht="12.75" customHeight="1">
      <c r="A269" s="6" t="s">
        <v>590</v>
      </c>
      <c r="B269" s="12" t="s">
        <v>603</v>
      </c>
      <c r="E269" s="141"/>
      <c r="F269" s="141"/>
    </row>
    <row r="270" ht="12.75" customHeight="1">
      <c r="A270" s="6" t="s">
        <v>590</v>
      </c>
      <c r="B270" s="172" t="s">
        <v>604</v>
      </c>
      <c r="C270" s="11"/>
      <c r="D270" s="43"/>
      <c r="E270" s="150"/>
      <c r="F270" s="141"/>
    </row>
    <row r="271" ht="12.75" customHeight="1">
      <c r="A271" s="6" t="s">
        <v>590</v>
      </c>
      <c r="B271" s="160" t="s">
        <v>606</v>
      </c>
      <c r="C271" s="99"/>
      <c r="D271" s="121"/>
      <c r="E271" s="234"/>
      <c r="F271" s="141"/>
    </row>
    <row r="272" ht="12.75" customHeight="1">
      <c r="A272" s="6" t="s">
        <v>590</v>
      </c>
      <c r="B272" s="160" t="s">
        <v>609</v>
      </c>
      <c r="C272" s="99"/>
      <c r="D272" s="99"/>
      <c r="E272" s="99"/>
      <c r="F272" s="121"/>
    </row>
    <row r="273" ht="12.75" customHeight="1">
      <c r="A273" s="6"/>
      <c r="B273" s="102"/>
      <c r="C273" s="11"/>
      <c r="D273" s="11"/>
      <c r="E273" s="11"/>
      <c r="F273" s="43"/>
    </row>
    <row r="274" ht="12.75" customHeight="1">
      <c r="A274" s="4"/>
      <c r="F274" s="25"/>
    </row>
    <row r="275" ht="12.75" customHeight="1">
      <c r="A275" s="6" t="s">
        <v>612</v>
      </c>
      <c r="B275" s="7" t="s">
        <v>613</v>
      </c>
      <c r="F275" s="25"/>
    </row>
    <row r="276" ht="12.75" customHeight="1">
      <c r="A276" s="6" t="s">
        <v>612</v>
      </c>
      <c r="B276" s="40"/>
      <c r="C276" s="18"/>
      <c r="D276" s="19"/>
      <c r="E276" s="44" t="s">
        <v>29</v>
      </c>
      <c r="F276" s="44" t="s">
        <v>33</v>
      </c>
    </row>
    <row r="277" ht="63.0" customHeight="1">
      <c r="A277" s="6" t="s">
        <v>612</v>
      </c>
      <c r="B277" s="14" t="s">
        <v>615</v>
      </c>
      <c r="C277" s="18"/>
      <c r="D277" s="19"/>
      <c r="E277" s="44"/>
      <c r="F277" s="44" t="s">
        <v>39</v>
      </c>
    </row>
    <row r="278" ht="12.75" customHeight="1">
      <c r="A278" s="6" t="s">
        <v>612</v>
      </c>
      <c r="B278" s="37" t="s">
        <v>593</v>
      </c>
      <c r="C278" s="99"/>
      <c r="D278" s="99"/>
      <c r="E278" s="141"/>
    </row>
    <row r="279" ht="12.75" customHeight="1">
      <c r="A279" s="6" t="s">
        <v>612</v>
      </c>
      <c r="B279" s="14" t="s">
        <v>616</v>
      </c>
      <c r="C279" s="18"/>
      <c r="D279" s="19"/>
      <c r="E279" s="203"/>
    </row>
    <row r="280" ht="12.75" customHeight="1">
      <c r="A280" s="6" t="s">
        <v>612</v>
      </c>
      <c r="B280" s="14" t="s">
        <v>617</v>
      </c>
      <c r="C280" s="18"/>
      <c r="D280" s="19"/>
      <c r="E280" s="203"/>
    </row>
    <row r="281" ht="12.75" customHeight="1">
      <c r="A281" s="4"/>
      <c r="F281" s="25"/>
    </row>
    <row r="282" ht="12.75" customHeight="1">
      <c r="A282" s="6" t="s">
        <v>612</v>
      </c>
      <c r="B282" s="25" t="s">
        <v>621</v>
      </c>
    </row>
    <row r="283" ht="12.75" customHeight="1">
      <c r="A283" s="6" t="s">
        <v>612</v>
      </c>
      <c r="B283" s="44" t="s">
        <v>29</v>
      </c>
      <c r="C283" s="44" t="s">
        <v>33</v>
      </c>
      <c r="F283" s="25"/>
    </row>
    <row r="284" ht="12.75" customHeight="1">
      <c r="A284" s="6" t="s">
        <v>612</v>
      </c>
      <c r="B284" s="44"/>
      <c r="C284" s="4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125">
    <mergeCell ref="B109:G109"/>
    <mergeCell ref="B112:D112"/>
    <mergeCell ref="B110:G110"/>
    <mergeCell ref="B111:G111"/>
    <mergeCell ref="C93:G93"/>
    <mergeCell ref="B101:G101"/>
    <mergeCell ref="B102:D102"/>
    <mergeCell ref="B124:D124"/>
    <mergeCell ref="B120:D120"/>
    <mergeCell ref="B122:D122"/>
    <mergeCell ref="B123:D123"/>
    <mergeCell ref="B121:D121"/>
    <mergeCell ref="B103:D103"/>
    <mergeCell ref="B104:D104"/>
    <mergeCell ref="B35:F35"/>
    <mergeCell ref="B33:C33"/>
    <mergeCell ref="B31:C31"/>
    <mergeCell ref="B32:C32"/>
    <mergeCell ref="B14:D14"/>
    <mergeCell ref="B15:D15"/>
    <mergeCell ref="A3:A4"/>
    <mergeCell ref="A1:F1"/>
    <mergeCell ref="B6:D6"/>
    <mergeCell ref="B8:D8"/>
    <mergeCell ref="B11:D11"/>
    <mergeCell ref="B12:D12"/>
    <mergeCell ref="B20:D20"/>
    <mergeCell ref="B17:F17"/>
    <mergeCell ref="B19:D19"/>
    <mergeCell ref="B18:D18"/>
    <mergeCell ref="B64:F64"/>
    <mergeCell ref="B60:D60"/>
    <mergeCell ref="B58:D58"/>
    <mergeCell ref="B59:D59"/>
    <mergeCell ref="B61:D62"/>
    <mergeCell ref="B56:F56"/>
    <mergeCell ref="B57:D57"/>
    <mergeCell ref="B22:D22"/>
    <mergeCell ref="B23:D23"/>
    <mergeCell ref="B24:D24"/>
    <mergeCell ref="B25:D25"/>
    <mergeCell ref="B38:C38"/>
    <mergeCell ref="B5:D5"/>
    <mergeCell ref="B9:D9"/>
    <mergeCell ref="B21:D21"/>
    <mergeCell ref="B27:D27"/>
    <mergeCell ref="B3:F4"/>
    <mergeCell ref="B40:F40"/>
    <mergeCell ref="B26:D26"/>
    <mergeCell ref="B150:F150"/>
    <mergeCell ref="B145:D145"/>
    <mergeCell ref="B148:F148"/>
    <mergeCell ref="B142:D142"/>
    <mergeCell ref="B143:D143"/>
    <mergeCell ref="B125:D125"/>
    <mergeCell ref="B133:D133"/>
    <mergeCell ref="B126:D126"/>
    <mergeCell ref="B132:D132"/>
    <mergeCell ref="B128:F128"/>
    <mergeCell ref="D152:E152"/>
    <mergeCell ref="B138:F138"/>
    <mergeCell ref="B113:D113"/>
    <mergeCell ref="B114:D114"/>
    <mergeCell ref="B118:G118"/>
    <mergeCell ref="B90:D90"/>
    <mergeCell ref="B91:D91"/>
    <mergeCell ref="B92:F92"/>
    <mergeCell ref="B141:D141"/>
    <mergeCell ref="B140:D140"/>
    <mergeCell ref="B136:F136"/>
    <mergeCell ref="B135:F135"/>
    <mergeCell ref="B37:C37"/>
    <mergeCell ref="B36:C36"/>
    <mergeCell ref="B144:D144"/>
    <mergeCell ref="B139:D139"/>
    <mergeCell ref="D153:E153"/>
    <mergeCell ref="B165:F165"/>
    <mergeCell ref="B196:C196"/>
    <mergeCell ref="B198:C198"/>
    <mergeCell ref="B197:C197"/>
    <mergeCell ref="B201:D201"/>
    <mergeCell ref="B202:D202"/>
    <mergeCell ref="B187:D187"/>
    <mergeCell ref="B191:C191"/>
    <mergeCell ref="B192:C192"/>
    <mergeCell ref="B193:C193"/>
    <mergeCell ref="B195:C195"/>
    <mergeCell ref="B194:C194"/>
    <mergeCell ref="B188:E188"/>
    <mergeCell ref="B182:F182"/>
    <mergeCell ref="B183:D183"/>
    <mergeCell ref="B184:D184"/>
    <mergeCell ref="B199:C199"/>
    <mergeCell ref="B190:F190"/>
    <mergeCell ref="B241:C241"/>
    <mergeCell ref="B249:D249"/>
    <mergeCell ref="B264:D264"/>
    <mergeCell ref="B262:D262"/>
    <mergeCell ref="B263:D263"/>
    <mergeCell ref="B185:D185"/>
    <mergeCell ref="B186:D186"/>
    <mergeCell ref="B276:D276"/>
    <mergeCell ref="B272:F273"/>
    <mergeCell ref="B265:D265"/>
    <mergeCell ref="B271:D271"/>
    <mergeCell ref="B212:D212"/>
    <mergeCell ref="B266:D266"/>
    <mergeCell ref="B267:D267"/>
    <mergeCell ref="B269:D269"/>
    <mergeCell ref="B270:D270"/>
    <mergeCell ref="B282:G282"/>
    <mergeCell ref="B280:D280"/>
    <mergeCell ref="B277:D277"/>
    <mergeCell ref="B278:D278"/>
    <mergeCell ref="B279:D279"/>
    <mergeCell ref="B254:D254"/>
    <mergeCell ref="B255:D255"/>
    <mergeCell ref="B250:D250"/>
    <mergeCell ref="B251:C251"/>
    <mergeCell ref="B242:C242"/>
    <mergeCell ref="B243:C243"/>
    <mergeCell ref="B226:D226"/>
    <mergeCell ref="B227:D227"/>
    <mergeCell ref="B261:D261"/>
    <mergeCell ref="C257:D257"/>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43"/>
    <col customWidth="1" min="2" max="2" width="22.71"/>
    <col customWidth="1" min="3" max="7" width="12.71"/>
    <col customWidth="1" min="8" max="8" width="9.14"/>
    <col customWidth="1" hidden="1" min="9" max="17" width="8.0"/>
    <col customWidth="1" min="18" max="26" width="8.0"/>
  </cols>
  <sheetData>
    <row r="1" ht="18.0" customHeight="1">
      <c r="A1" s="1" t="s">
        <v>276</v>
      </c>
      <c r="B1" s="2"/>
      <c r="C1" s="2"/>
      <c r="D1" s="2"/>
      <c r="E1" s="2"/>
      <c r="F1" s="2"/>
      <c r="G1" s="3"/>
    </row>
    <row r="2" ht="12.75" customHeight="1">
      <c r="A2" s="4"/>
    </row>
    <row r="3" ht="15.75" customHeight="1">
      <c r="A3" s="4"/>
      <c r="B3" s="10" t="s">
        <v>281</v>
      </c>
    </row>
    <row r="4" ht="12.75" customHeight="1">
      <c r="A4" s="6" t="s">
        <v>282</v>
      </c>
      <c r="B4" s="40"/>
      <c r="C4" s="18"/>
      <c r="D4" s="19"/>
      <c r="E4" s="44" t="s">
        <v>29</v>
      </c>
      <c r="F4" s="44" t="s">
        <v>33</v>
      </c>
      <c r="G4" s="138"/>
    </row>
    <row r="5" ht="26.25" customHeight="1">
      <c r="A5" s="6" t="s">
        <v>282</v>
      </c>
      <c r="B5" s="14" t="s">
        <v>288</v>
      </c>
      <c r="C5" s="18"/>
      <c r="D5" s="19"/>
      <c r="E5" s="44" t="s">
        <v>39</v>
      </c>
      <c r="F5" s="44"/>
      <c r="G5" s="20"/>
    </row>
    <row r="6" ht="41.25" customHeight="1">
      <c r="A6" s="6" t="s">
        <v>282</v>
      </c>
      <c r="B6" s="14" t="s">
        <v>289</v>
      </c>
      <c r="C6" s="18"/>
      <c r="D6" s="19"/>
      <c r="E6" s="44" t="s">
        <v>39</v>
      </c>
      <c r="F6" s="44"/>
      <c r="G6" s="25"/>
    </row>
    <row r="7" ht="12.75" customHeight="1">
      <c r="A7" s="4"/>
      <c r="B7" s="5"/>
      <c r="C7" s="5"/>
      <c r="D7" s="5"/>
      <c r="E7" s="141"/>
      <c r="F7" s="141"/>
      <c r="G7" s="25"/>
    </row>
    <row r="8" ht="29.25" customHeight="1">
      <c r="A8" s="6" t="s">
        <v>294</v>
      </c>
      <c r="B8" s="137" t="s">
        <v>295</v>
      </c>
    </row>
    <row r="9" ht="25.5" customHeight="1">
      <c r="A9" s="6" t="s">
        <v>294</v>
      </c>
      <c r="B9" s="142"/>
      <c r="C9" s="118" t="s">
        <v>298</v>
      </c>
      <c r="D9" s="118" t="s">
        <v>299</v>
      </c>
      <c r="E9" s="118" t="s">
        <v>300</v>
      </c>
      <c r="F9" s="144"/>
    </row>
    <row r="10" ht="12.75" customHeight="1">
      <c r="A10" s="6" t="s">
        <v>294</v>
      </c>
      <c r="B10" s="39" t="s">
        <v>30</v>
      </c>
      <c r="C10" s="145">
        <v>1677.0</v>
      </c>
      <c r="D10" s="145">
        <v>1449.0</v>
      </c>
      <c r="E10" s="145">
        <v>826.0</v>
      </c>
    </row>
    <row r="11" ht="12.75" customHeight="1">
      <c r="A11" s="6" t="s">
        <v>294</v>
      </c>
      <c r="B11" s="39" t="s">
        <v>34</v>
      </c>
      <c r="C11" s="145">
        <v>2413.0</v>
      </c>
      <c r="D11" s="145">
        <v>2191.0</v>
      </c>
      <c r="E11" s="145">
        <v>1050.0</v>
      </c>
    </row>
    <row r="12" ht="12.75" customHeight="1">
      <c r="A12" s="6" t="s">
        <v>294</v>
      </c>
      <c r="B12" s="30" t="s">
        <v>303</v>
      </c>
      <c r="C12" s="147">
        <f t="shared" ref="C12:E12" si="1">SUM(C10:C11)</f>
        <v>4090</v>
      </c>
      <c r="D12" s="147">
        <f t="shared" si="1"/>
        <v>3640</v>
      </c>
      <c r="E12" s="147">
        <f t="shared" si="1"/>
        <v>1876</v>
      </c>
    </row>
    <row r="13" ht="12.75" customHeight="1">
      <c r="A13" s="4"/>
    </row>
    <row r="14" ht="15.75" customHeight="1">
      <c r="A14" s="4"/>
      <c r="B14" s="54" t="s">
        <v>308</v>
      </c>
    </row>
    <row r="15" ht="12.75" customHeight="1">
      <c r="A15" s="6" t="s">
        <v>309</v>
      </c>
      <c r="B15" s="4" t="s">
        <v>310</v>
      </c>
    </row>
    <row r="16" ht="15.0" customHeight="1">
      <c r="A16" s="6" t="s">
        <v>309</v>
      </c>
      <c r="B16" s="110" t="s">
        <v>311</v>
      </c>
      <c r="C16" s="148" t="s">
        <v>39</v>
      </c>
    </row>
    <row r="17" ht="15.0" customHeight="1">
      <c r="A17" s="6" t="s">
        <v>309</v>
      </c>
      <c r="B17" s="110" t="s">
        <v>312</v>
      </c>
      <c r="C17" s="148" t="s">
        <v>39</v>
      </c>
    </row>
    <row r="18" ht="15.0" customHeight="1">
      <c r="A18" s="6" t="s">
        <v>309</v>
      </c>
      <c r="B18" s="110" t="s">
        <v>313</v>
      </c>
      <c r="C18" s="148" t="s">
        <v>39</v>
      </c>
    </row>
    <row r="19" ht="15.0" customHeight="1">
      <c r="A19" s="6" t="s">
        <v>309</v>
      </c>
      <c r="B19" s="110" t="s">
        <v>314</v>
      </c>
      <c r="C19" s="148" t="s">
        <v>39</v>
      </c>
    </row>
    <row r="20" ht="12.75" customHeight="1">
      <c r="A20" s="4"/>
    </row>
    <row r="21" ht="12.75" customHeight="1">
      <c r="A21" s="6" t="s">
        <v>315</v>
      </c>
      <c r="B21" s="40"/>
      <c r="C21" s="18"/>
      <c r="D21" s="19"/>
      <c r="E21" s="44" t="s">
        <v>29</v>
      </c>
      <c r="F21" s="44" t="s">
        <v>33</v>
      </c>
      <c r="G21" s="29"/>
    </row>
    <row r="22" ht="40.5" customHeight="1">
      <c r="A22" s="6" t="s">
        <v>315</v>
      </c>
      <c r="B22" s="14" t="s">
        <v>316</v>
      </c>
      <c r="C22" s="18"/>
      <c r="D22" s="19"/>
      <c r="E22" s="44" t="s">
        <v>39</v>
      </c>
      <c r="F22" s="44"/>
      <c r="G22" s="29"/>
    </row>
    <row r="23" ht="24.75" customHeight="1">
      <c r="A23" s="6" t="s">
        <v>315</v>
      </c>
      <c r="B23" s="14" t="s">
        <v>319</v>
      </c>
      <c r="C23" s="18"/>
      <c r="D23" s="19"/>
      <c r="E23" s="150" t="s">
        <v>321</v>
      </c>
      <c r="F23" s="141"/>
      <c r="G23" s="29"/>
    </row>
    <row r="24" ht="12.75" customHeight="1">
      <c r="A24" s="4"/>
    </row>
    <row r="25" ht="12.75" customHeight="1">
      <c r="A25" s="6" t="s">
        <v>326</v>
      </c>
      <c r="B25" s="152" t="s">
        <v>327</v>
      </c>
      <c r="C25" s="11"/>
      <c r="D25" s="11"/>
      <c r="E25" s="11"/>
      <c r="F25" s="47"/>
    </row>
    <row r="26" ht="22.5" customHeight="1">
      <c r="A26" s="6" t="s">
        <v>326</v>
      </c>
      <c r="B26" s="24"/>
      <c r="C26" s="154" t="s">
        <v>329</v>
      </c>
      <c r="D26" s="154" t="s">
        <v>331</v>
      </c>
      <c r="E26" s="154" t="s">
        <v>332</v>
      </c>
      <c r="F26" s="154" t="s">
        <v>333</v>
      </c>
      <c r="G26" s="154" t="s">
        <v>334</v>
      </c>
    </row>
    <row r="27" ht="12.75" customHeight="1">
      <c r="A27" s="6" t="s">
        <v>326</v>
      </c>
      <c r="B27" s="157" t="s">
        <v>335</v>
      </c>
      <c r="C27" s="44"/>
      <c r="D27" s="44"/>
      <c r="E27" s="44"/>
      <c r="F27" s="44" t="s">
        <v>39</v>
      </c>
      <c r="G27" s="44"/>
    </row>
    <row r="28" ht="12.75" customHeight="1">
      <c r="A28" s="6" t="s">
        <v>326</v>
      </c>
      <c r="B28" s="157" t="s">
        <v>337</v>
      </c>
      <c r="C28" s="44" t="s">
        <v>39</v>
      </c>
      <c r="D28" s="44"/>
      <c r="E28" s="44"/>
      <c r="F28" s="44"/>
      <c r="G28" s="44"/>
    </row>
    <row r="29" ht="25.5" customHeight="1">
      <c r="A29" s="6" t="s">
        <v>326</v>
      </c>
      <c r="B29" s="157" t="s">
        <v>338</v>
      </c>
      <c r="C29" s="44"/>
      <c r="D29" s="44"/>
      <c r="E29" s="44"/>
      <c r="F29" s="44" t="s">
        <v>39</v>
      </c>
      <c r="G29" s="44"/>
    </row>
    <row r="30" ht="12.75" customHeight="1">
      <c r="A30" s="6" t="s">
        <v>326</v>
      </c>
      <c r="B30" s="157" t="s">
        <v>222</v>
      </c>
      <c r="C30" s="44"/>
      <c r="D30" s="44"/>
      <c r="E30" s="44"/>
      <c r="F30" s="44"/>
      <c r="G30" s="44" t="s">
        <v>39</v>
      </c>
    </row>
    <row r="31" ht="12.75" customHeight="1">
      <c r="A31" s="6" t="s">
        <v>326</v>
      </c>
      <c r="B31" s="157" t="s">
        <v>218</v>
      </c>
      <c r="C31" s="44"/>
      <c r="D31" s="44"/>
      <c r="E31" s="44"/>
      <c r="F31" s="44" t="s">
        <v>39</v>
      </c>
      <c r="G31" s="44"/>
    </row>
    <row r="32" ht="40.5" customHeight="1">
      <c r="A32" s="6" t="s">
        <v>326</v>
      </c>
      <c r="B32" s="157" t="s">
        <v>340</v>
      </c>
      <c r="C32" s="44"/>
      <c r="D32" s="44"/>
      <c r="E32" s="44"/>
      <c r="F32" s="44"/>
      <c r="G32" s="44" t="s">
        <v>39</v>
      </c>
    </row>
    <row r="33" ht="12.75" customHeight="1">
      <c r="A33" s="4"/>
    </row>
    <row r="34" ht="27.0" customHeight="1">
      <c r="A34" s="6" t="s">
        <v>341</v>
      </c>
      <c r="B34" s="14" t="s">
        <v>342</v>
      </c>
      <c r="C34" s="18"/>
      <c r="D34" s="19"/>
      <c r="E34" s="159"/>
      <c r="F34" s="5"/>
      <c r="G34" s="29"/>
    </row>
    <row r="35" ht="12.75" customHeight="1">
      <c r="A35" s="4"/>
    </row>
    <row r="36" ht="26.25" customHeight="1">
      <c r="A36" s="6" t="s">
        <v>344</v>
      </c>
      <c r="B36" s="14" t="s">
        <v>345</v>
      </c>
      <c r="C36" s="18"/>
      <c r="D36" s="19"/>
      <c r="E36" s="159">
        <v>2.5</v>
      </c>
      <c r="F36" s="5"/>
      <c r="G36" s="29"/>
    </row>
    <row r="37" ht="12.75" customHeight="1">
      <c r="A37" s="4"/>
    </row>
    <row r="38" ht="12.75" customHeight="1">
      <c r="A38" s="6" t="s">
        <v>346</v>
      </c>
      <c r="B38" s="160" t="s">
        <v>348</v>
      </c>
      <c r="C38" s="99"/>
      <c r="D38" s="99"/>
      <c r="E38" s="99"/>
      <c r="F38" s="99"/>
      <c r="G38" s="121"/>
    </row>
    <row r="39" ht="12.75" customHeight="1">
      <c r="A39" s="6"/>
      <c r="B39" s="102"/>
      <c r="C39" s="11"/>
      <c r="D39" s="11"/>
      <c r="E39" s="11"/>
      <c r="F39" s="11"/>
      <c r="G39" s="43"/>
    </row>
    <row r="40" ht="12.75" customHeight="1">
      <c r="A40" s="4"/>
    </row>
    <row r="41" ht="37.5" customHeight="1">
      <c r="A41" s="6" t="s">
        <v>349</v>
      </c>
      <c r="B41" s="48" t="s">
        <v>350</v>
      </c>
      <c r="C41" s="11"/>
      <c r="D41" s="11"/>
      <c r="E41" s="11"/>
      <c r="F41" s="11"/>
      <c r="G41" s="11"/>
    </row>
    <row r="42" ht="22.5" customHeight="1">
      <c r="A42" s="6" t="s">
        <v>349</v>
      </c>
      <c r="B42" s="24"/>
      <c r="C42" s="162" t="s">
        <v>351</v>
      </c>
      <c r="D42" s="162" t="s">
        <v>353</v>
      </c>
      <c r="E42" s="162" t="s">
        <v>354</v>
      </c>
      <c r="F42" s="162" t="s">
        <v>356</v>
      </c>
      <c r="G42" s="162" t="s">
        <v>357</v>
      </c>
    </row>
    <row r="43" ht="12.75" customHeight="1">
      <c r="A43" s="6" t="s">
        <v>349</v>
      </c>
      <c r="B43" s="23" t="s">
        <v>311</v>
      </c>
      <c r="C43" s="163"/>
      <c r="D43" s="163">
        <v>42597.0</v>
      </c>
      <c r="E43" s="163"/>
      <c r="F43" s="163"/>
      <c r="G43" s="69"/>
    </row>
    <row r="44" ht="12.75" customHeight="1">
      <c r="A44" s="6" t="s">
        <v>349</v>
      </c>
      <c r="B44" s="23" t="s">
        <v>312</v>
      </c>
      <c r="C44" s="163"/>
      <c r="D44" s="163">
        <v>42719.0</v>
      </c>
      <c r="E44" s="163"/>
      <c r="F44" s="163"/>
      <c r="G44" s="69"/>
    </row>
    <row r="45" ht="12.75" customHeight="1">
      <c r="A45" s="6" t="s">
        <v>349</v>
      </c>
      <c r="B45" s="23" t="s">
        <v>313</v>
      </c>
      <c r="C45" s="163"/>
      <c r="D45" s="163">
        <v>42461.0</v>
      </c>
      <c r="E45" s="163"/>
      <c r="F45" s="163"/>
      <c r="G45" s="69"/>
    </row>
    <row r="46" ht="12.75" customHeight="1">
      <c r="A46" s="6" t="s">
        <v>349</v>
      </c>
      <c r="B46" s="23" t="s">
        <v>314</v>
      </c>
      <c r="C46" s="163"/>
      <c r="D46" s="163">
        <v>42461.0</v>
      </c>
      <c r="E46" s="163"/>
      <c r="F46" s="163"/>
      <c r="G46" s="69"/>
    </row>
    <row r="47" ht="12.75" customHeight="1">
      <c r="A47" s="4"/>
    </row>
    <row r="48" ht="12.75" customHeight="1">
      <c r="A48" s="6" t="s">
        <v>358</v>
      </c>
      <c r="B48" s="40"/>
      <c r="C48" s="18"/>
      <c r="D48" s="19"/>
      <c r="E48" s="44" t="s">
        <v>29</v>
      </c>
      <c r="F48" s="44" t="s">
        <v>33</v>
      </c>
      <c r="G48" s="138"/>
    </row>
    <row r="49" ht="26.25" customHeight="1">
      <c r="A49" s="6" t="s">
        <v>358</v>
      </c>
      <c r="B49" s="14" t="s">
        <v>359</v>
      </c>
      <c r="C49" s="18"/>
      <c r="D49" s="19"/>
      <c r="E49" s="44"/>
      <c r="F49" s="44"/>
      <c r="G49" s="20"/>
    </row>
    <row r="50" ht="12.75" customHeight="1">
      <c r="A50" s="4"/>
      <c r="B50" s="5"/>
      <c r="C50" s="5"/>
      <c r="D50" s="5"/>
      <c r="E50" s="141"/>
      <c r="F50" s="141"/>
    </row>
    <row r="51" ht="12.75" customHeight="1">
      <c r="A51" s="6" t="s">
        <v>360</v>
      </c>
      <c r="B51" s="160" t="s">
        <v>361</v>
      </c>
      <c r="C51" s="99"/>
      <c r="D51" s="99"/>
      <c r="E51" s="99"/>
      <c r="F51" s="99"/>
      <c r="G51" s="121"/>
    </row>
    <row r="52" ht="12.75" customHeight="1">
      <c r="A52" s="6"/>
      <c r="B52" s="102"/>
      <c r="C52" s="11"/>
      <c r="D52" s="11"/>
      <c r="E52" s="11"/>
      <c r="F52" s="11"/>
      <c r="G52" s="43"/>
    </row>
    <row r="53" ht="12.75" customHeight="1">
      <c r="A53" s="4"/>
    </row>
    <row r="54" ht="15.75" customHeight="1">
      <c r="A54" s="4"/>
      <c r="B54" s="54" t="s">
        <v>363</v>
      </c>
    </row>
    <row r="55" ht="27.75" customHeight="1">
      <c r="A55" s="6" t="s">
        <v>364</v>
      </c>
      <c r="B55" s="14" t="s">
        <v>366</v>
      </c>
      <c r="C55" s="18"/>
      <c r="D55" s="19"/>
      <c r="E55" s="159" t="s">
        <v>367</v>
      </c>
      <c r="G55" s="29"/>
    </row>
    <row r="56" ht="12.75" customHeight="1">
      <c r="A56" s="4"/>
    </row>
    <row r="57" ht="12.75" customHeight="1">
      <c r="A57" s="6" t="s">
        <v>368</v>
      </c>
      <c r="B57" s="40"/>
      <c r="C57" s="18"/>
      <c r="D57" s="19"/>
      <c r="E57" s="44" t="s">
        <v>369</v>
      </c>
      <c r="F57" s="44" t="s">
        <v>370</v>
      </c>
    </row>
    <row r="58" ht="26.25" customHeight="1">
      <c r="A58" s="6" t="s">
        <v>368</v>
      </c>
      <c r="B58" s="14" t="s">
        <v>371</v>
      </c>
      <c r="C58" s="18"/>
      <c r="D58" s="19"/>
      <c r="E58" s="44">
        <v>64.0</v>
      </c>
      <c r="F58" s="44" t="s">
        <v>372</v>
      </c>
    </row>
    <row r="59" ht="12.75" customHeight="1">
      <c r="A59" s="4"/>
    </row>
    <row r="60" ht="12.75" customHeight="1">
      <c r="A60" s="6" t="s">
        <v>373</v>
      </c>
      <c r="B60" s="40"/>
      <c r="C60" s="18"/>
      <c r="D60" s="19"/>
      <c r="E60" s="44" t="s">
        <v>369</v>
      </c>
      <c r="F60" s="44" t="s">
        <v>370</v>
      </c>
    </row>
    <row r="61" ht="27.0" customHeight="1">
      <c r="A61" s="6" t="s">
        <v>373</v>
      </c>
      <c r="B61" s="14" t="s">
        <v>374</v>
      </c>
      <c r="C61" s="18"/>
      <c r="D61" s="19"/>
      <c r="E61" s="44"/>
      <c r="F61" s="44"/>
    </row>
    <row r="62" ht="12.75" customHeight="1">
      <c r="A62" s="4"/>
      <c r="B62" s="25"/>
      <c r="C62" s="25"/>
      <c r="D62" s="25"/>
      <c r="E62" s="25"/>
      <c r="F62" s="25"/>
      <c r="G62" s="25"/>
    </row>
    <row r="63" ht="27.75" customHeight="1">
      <c r="A63" s="6" t="s">
        <v>375</v>
      </c>
      <c r="B63" s="14" t="s">
        <v>376</v>
      </c>
      <c r="C63" s="18"/>
      <c r="D63" s="19"/>
      <c r="E63" s="159"/>
      <c r="F63" s="58"/>
      <c r="G63" s="29"/>
    </row>
    <row r="64" ht="12.75" customHeight="1">
      <c r="A64" s="6"/>
      <c r="B64" s="58"/>
      <c r="C64" s="58"/>
      <c r="D64" s="58"/>
      <c r="E64" s="58"/>
      <c r="F64" s="58"/>
      <c r="G64" s="29"/>
    </row>
    <row r="65" ht="26.25" customHeight="1">
      <c r="A65" s="6" t="s">
        <v>377</v>
      </c>
      <c r="B65" s="14" t="s">
        <v>378</v>
      </c>
      <c r="C65" s="18"/>
      <c r="D65" s="19"/>
      <c r="E65" s="159">
        <v>30.0</v>
      </c>
      <c r="F65" s="58"/>
      <c r="G65" s="29"/>
    </row>
    <row r="66" ht="12.75" customHeight="1">
      <c r="A66" s="6"/>
      <c r="B66" s="58"/>
      <c r="C66" s="58"/>
      <c r="D66" s="58"/>
      <c r="E66" s="58"/>
      <c r="F66" s="58"/>
      <c r="G66" s="29"/>
    </row>
    <row r="67" ht="12.75" customHeight="1">
      <c r="A67" s="6" t="s">
        <v>381</v>
      </c>
      <c r="B67" s="160" t="s">
        <v>382</v>
      </c>
      <c r="C67" s="99"/>
      <c r="D67" s="99"/>
      <c r="E67" s="99"/>
      <c r="F67" s="99"/>
      <c r="G67" s="121"/>
    </row>
    <row r="68" ht="64.5" customHeight="1">
      <c r="A68" s="6"/>
      <c r="B68" s="102"/>
      <c r="C68" s="11"/>
      <c r="D68" s="11"/>
      <c r="E68" s="11"/>
      <c r="F68" s="11"/>
      <c r="G68" s="43"/>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27">
    <mergeCell ref="B14:C14"/>
    <mergeCell ref="B15:D15"/>
    <mergeCell ref="A1:G1"/>
    <mergeCell ref="B8:G8"/>
    <mergeCell ref="B4:D4"/>
    <mergeCell ref="B5:D5"/>
    <mergeCell ref="B6:D6"/>
    <mergeCell ref="B36:D36"/>
    <mergeCell ref="B34:D34"/>
    <mergeCell ref="B38:G39"/>
    <mergeCell ref="B41:G41"/>
    <mergeCell ref="B22:D22"/>
    <mergeCell ref="B21:D21"/>
    <mergeCell ref="B25:E25"/>
    <mergeCell ref="B23:D23"/>
    <mergeCell ref="B51:G52"/>
    <mergeCell ref="B48:D48"/>
    <mergeCell ref="B49:D49"/>
    <mergeCell ref="B61:D61"/>
    <mergeCell ref="B60:D60"/>
    <mergeCell ref="B63:D63"/>
    <mergeCell ref="B65:D65"/>
    <mergeCell ref="B67:G68"/>
    <mergeCell ref="B57:D57"/>
    <mergeCell ref="B58:D58"/>
    <mergeCell ref="B55:D55"/>
    <mergeCell ref="B54:C5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43"/>
    <col customWidth="1" min="2" max="2" width="66.29"/>
    <col customWidth="1" min="3" max="3" width="12.71"/>
    <col customWidth="1" min="4" max="4" width="9.14"/>
    <col customWidth="1" hidden="1" min="5" max="13" width="8.0"/>
    <col customWidth="1" min="14" max="26" width="8.0"/>
  </cols>
  <sheetData>
    <row r="1" ht="18.0" customHeight="1">
      <c r="A1" s="1" t="s">
        <v>443</v>
      </c>
      <c r="B1" s="2"/>
      <c r="C1" s="3"/>
    </row>
    <row r="2" ht="28.5" customHeight="1">
      <c r="A2" s="6" t="s">
        <v>445</v>
      </c>
      <c r="B2" s="9" t="s">
        <v>446</v>
      </c>
      <c r="C2" s="11"/>
    </row>
    <row r="3" ht="12.75" customHeight="1">
      <c r="A3" s="6" t="s">
        <v>445</v>
      </c>
      <c r="B3" s="23" t="s">
        <v>448</v>
      </c>
      <c r="C3" s="188" t="s">
        <v>39</v>
      </c>
    </row>
    <row r="4" ht="12.75" customHeight="1">
      <c r="A4" s="6" t="s">
        <v>445</v>
      </c>
      <c r="B4" s="23" t="s">
        <v>451</v>
      </c>
      <c r="C4" s="188" t="s">
        <v>39</v>
      </c>
    </row>
    <row r="5" ht="12.75" customHeight="1">
      <c r="A5" s="6" t="s">
        <v>445</v>
      </c>
      <c r="B5" s="23" t="s">
        <v>452</v>
      </c>
      <c r="C5" s="188"/>
    </row>
    <row r="6" ht="12.75" customHeight="1">
      <c r="A6" s="6" t="s">
        <v>445</v>
      </c>
      <c r="B6" s="23" t="s">
        <v>453</v>
      </c>
      <c r="C6" s="188" t="s">
        <v>39</v>
      </c>
    </row>
    <row r="7" ht="12.75" customHeight="1">
      <c r="A7" s="6" t="s">
        <v>445</v>
      </c>
      <c r="B7" s="23" t="s">
        <v>454</v>
      </c>
      <c r="C7" s="188" t="s">
        <v>39</v>
      </c>
    </row>
    <row r="8" ht="12.75" customHeight="1">
      <c r="A8" s="6" t="s">
        <v>445</v>
      </c>
      <c r="B8" s="23" t="s">
        <v>455</v>
      </c>
      <c r="C8" s="188" t="s">
        <v>39</v>
      </c>
    </row>
    <row r="9" ht="12.75" customHeight="1">
      <c r="A9" s="6" t="s">
        <v>445</v>
      </c>
      <c r="B9" s="23" t="s">
        <v>456</v>
      </c>
      <c r="C9" s="188" t="s">
        <v>39</v>
      </c>
    </row>
    <row r="10" ht="12.75" customHeight="1">
      <c r="A10" s="6" t="s">
        <v>445</v>
      </c>
      <c r="B10" s="23" t="s">
        <v>457</v>
      </c>
      <c r="C10" s="188"/>
    </row>
    <row r="11" ht="12.75" customHeight="1">
      <c r="A11" s="6" t="s">
        <v>445</v>
      </c>
      <c r="B11" s="23" t="s">
        <v>458</v>
      </c>
      <c r="C11" s="188"/>
    </row>
    <row r="12" ht="12.75" customHeight="1">
      <c r="A12" s="6" t="s">
        <v>445</v>
      </c>
      <c r="B12" s="23" t="s">
        <v>459</v>
      </c>
      <c r="C12" s="188" t="s">
        <v>39</v>
      </c>
    </row>
    <row r="13" ht="12.75" customHeight="1">
      <c r="A13" s="6" t="s">
        <v>445</v>
      </c>
      <c r="B13" s="23" t="s">
        <v>460</v>
      </c>
      <c r="C13" s="188" t="s">
        <v>39</v>
      </c>
    </row>
    <row r="14" ht="12.75" customHeight="1">
      <c r="A14" s="6" t="s">
        <v>445</v>
      </c>
      <c r="B14" s="23" t="s">
        <v>461</v>
      </c>
      <c r="C14" s="188" t="s">
        <v>39</v>
      </c>
    </row>
    <row r="15" ht="12.75" customHeight="1">
      <c r="A15" s="6" t="s">
        <v>445</v>
      </c>
      <c r="B15" s="23" t="s">
        <v>462</v>
      </c>
      <c r="C15" s="188"/>
    </row>
    <row r="16" ht="12.75" customHeight="1">
      <c r="A16" s="6" t="s">
        <v>445</v>
      </c>
      <c r="B16" s="23" t="s">
        <v>463</v>
      </c>
      <c r="C16" s="188"/>
    </row>
    <row r="17" ht="12.75" customHeight="1">
      <c r="A17" s="6" t="s">
        <v>445</v>
      </c>
      <c r="B17" s="23" t="s">
        <v>464</v>
      </c>
      <c r="C17" s="188" t="s">
        <v>39</v>
      </c>
    </row>
    <row r="18" ht="12.75" customHeight="1">
      <c r="A18" s="6" t="s">
        <v>445</v>
      </c>
      <c r="B18" s="23" t="s">
        <v>465</v>
      </c>
      <c r="C18" s="188" t="s">
        <v>39</v>
      </c>
    </row>
    <row r="19" ht="12.75" customHeight="1">
      <c r="A19" s="6" t="s">
        <v>445</v>
      </c>
      <c r="B19" s="23" t="s">
        <v>466</v>
      </c>
      <c r="C19" s="188"/>
    </row>
    <row r="20" ht="12.75" customHeight="1">
      <c r="A20" s="6" t="s">
        <v>445</v>
      </c>
      <c r="B20" s="75" t="s">
        <v>467</v>
      </c>
      <c r="C20" s="188"/>
    </row>
    <row r="21" ht="12.75" customHeight="1">
      <c r="A21" s="4"/>
      <c r="B21" s="77"/>
      <c r="C21" s="43"/>
    </row>
    <row r="22" ht="12.75" customHeight="1">
      <c r="A22" s="4"/>
      <c r="B22" s="25"/>
      <c r="C22" s="25"/>
    </row>
    <row r="23" ht="12.75" customHeight="1">
      <c r="A23" s="6" t="s">
        <v>468</v>
      </c>
      <c r="B23" s="7" t="s">
        <v>469</v>
      </c>
    </row>
    <row r="24" ht="12.75" customHeight="1">
      <c r="A24" s="4"/>
    </row>
    <row r="25" ht="24.75" customHeight="1">
      <c r="A25" s="12" t="s">
        <v>470</v>
      </c>
      <c r="B25" s="58" t="s">
        <v>471</v>
      </c>
      <c r="C25" s="58"/>
    </row>
    <row r="26" ht="12.75" customHeight="1">
      <c r="A26" s="12" t="s">
        <v>470</v>
      </c>
      <c r="B26" s="23" t="s">
        <v>472</v>
      </c>
      <c r="C26" s="188" t="s">
        <v>39</v>
      </c>
    </row>
    <row r="27" ht="12.75" customHeight="1">
      <c r="A27" s="12" t="s">
        <v>470</v>
      </c>
      <c r="B27" s="23" t="s">
        <v>473</v>
      </c>
      <c r="C27" s="188"/>
    </row>
    <row r="28" ht="12.75" customHeight="1">
      <c r="A28" s="12" t="s">
        <v>470</v>
      </c>
      <c r="B28" s="23" t="s">
        <v>474</v>
      </c>
      <c r="C28" s="188" t="s">
        <v>39</v>
      </c>
    </row>
    <row r="29" ht="12.75" customHeight="1">
      <c r="A29" s="12" t="s">
        <v>470</v>
      </c>
      <c r="B29" s="23" t="s">
        <v>475</v>
      </c>
      <c r="C29" s="188" t="s">
        <v>39</v>
      </c>
    </row>
    <row r="30" ht="12.75" customHeight="1">
      <c r="A30" s="12" t="s">
        <v>470</v>
      </c>
      <c r="B30" s="23" t="s">
        <v>143</v>
      </c>
      <c r="C30" s="188" t="s">
        <v>39</v>
      </c>
    </row>
    <row r="31" ht="12.75" customHeight="1">
      <c r="A31" s="12" t="s">
        <v>470</v>
      </c>
      <c r="B31" s="23" t="s">
        <v>476</v>
      </c>
      <c r="C31" s="188" t="s">
        <v>39</v>
      </c>
    </row>
    <row r="32" ht="12.75" customHeight="1">
      <c r="A32" s="12" t="s">
        <v>470</v>
      </c>
      <c r="B32" s="23" t="s">
        <v>130</v>
      </c>
      <c r="C32" s="188" t="s">
        <v>39</v>
      </c>
    </row>
    <row r="33" ht="12.75" customHeight="1">
      <c r="A33" s="12" t="s">
        <v>470</v>
      </c>
      <c r="B33" s="23" t="s">
        <v>477</v>
      </c>
      <c r="C33" s="188" t="s">
        <v>39</v>
      </c>
    </row>
    <row r="34" ht="12.75" customHeight="1">
      <c r="A34" s="12" t="s">
        <v>470</v>
      </c>
      <c r="B34" s="23" t="s">
        <v>478</v>
      </c>
      <c r="C34" s="188" t="s">
        <v>39</v>
      </c>
    </row>
    <row r="35" ht="12.75" customHeight="1">
      <c r="A35" s="12" t="s">
        <v>470</v>
      </c>
      <c r="B35" s="23" t="s">
        <v>479</v>
      </c>
      <c r="C35" s="188" t="s">
        <v>39</v>
      </c>
    </row>
    <row r="36" ht="12.75" customHeight="1">
      <c r="A36" s="12" t="s">
        <v>470</v>
      </c>
      <c r="B36" s="75" t="s">
        <v>480</v>
      </c>
      <c r="C36" s="188" t="s">
        <v>39</v>
      </c>
    </row>
    <row r="37" ht="12.75" customHeight="1">
      <c r="A37" s="4"/>
      <c r="B37" s="192"/>
      <c r="C37" s="43"/>
    </row>
    <row r="38" ht="12.75" customHeight="1">
      <c r="A38" s="4"/>
    </row>
    <row r="39" ht="28.5" customHeight="1">
      <c r="A39" s="4"/>
      <c r="B39" s="194" t="s">
        <v>486</v>
      </c>
    </row>
    <row r="40" ht="12.75" customHeight="1">
      <c r="A40" s="4"/>
    </row>
    <row r="41" ht="12.75" customHeight="1">
      <c r="A41" s="4"/>
    </row>
    <row r="42" ht="12.75" customHeight="1">
      <c r="A42" s="4"/>
    </row>
    <row r="43" ht="12.75" customHeight="1">
      <c r="A43" s="4"/>
    </row>
    <row r="44" ht="12.75" customHeight="1">
      <c r="A44" s="4"/>
    </row>
    <row r="45" ht="12.75" customHeight="1">
      <c r="A45" s="4"/>
    </row>
    <row r="46" ht="12.75" customHeight="1">
      <c r="A46" s="4"/>
    </row>
    <row r="47" ht="12.75" customHeight="1">
      <c r="A47" s="4"/>
    </row>
    <row r="48" ht="12.75" customHeight="1">
      <c r="A48" s="4"/>
    </row>
    <row r="49" ht="12.75" customHeight="1">
      <c r="A49" s="4"/>
    </row>
    <row r="50" ht="12.75" customHeight="1">
      <c r="A50" s="4"/>
    </row>
    <row r="51" ht="12.75" customHeight="1">
      <c r="A51" s="4"/>
    </row>
    <row r="52" ht="12.75" customHeight="1">
      <c r="A52" s="4"/>
    </row>
    <row r="53" ht="12.75" customHeight="1">
      <c r="A53" s="4"/>
    </row>
    <row r="54" ht="12.75" customHeight="1">
      <c r="A54" s="4"/>
    </row>
    <row r="55" ht="12.75" customHeight="1">
      <c r="A55" s="4"/>
    </row>
    <row r="56" ht="12.75" customHeight="1">
      <c r="A56" s="4"/>
    </row>
    <row r="57" ht="12.75" customHeight="1">
      <c r="A57" s="4"/>
    </row>
    <row r="58" ht="12.75" customHeight="1">
      <c r="A58" s="4"/>
    </row>
    <row r="59" ht="12.75" customHeight="1">
      <c r="A59" s="4"/>
    </row>
    <row r="60" ht="12.75" customHeight="1">
      <c r="A60" s="4"/>
    </row>
    <row r="61" ht="12.75" customHeight="1">
      <c r="A61" s="4"/>
    </row>
    <row r="62" ht="12.75" customHeight="1">
      <c r="A62" s="4"/>
    </row>
    <row r="63" ht="12.75" customHeight="1">
      <c r="A63" s="4"/>
    </row>
    <row r="64" ht="12.75" customHeight="1">
      <c r="A64" s="4"/>
    </row>
    <row r="65" ht="12.75" customHeight="1">
      <c r="A65" s="4"/>
    </row>
    <row r="66" ht="12.75" customHeight="1">
      <c r="A66" s="4"/>
    </row>
    <row r="67" ht="12.75" customHeight="1">
      <c r="A67" s="4"/>
    </row>
    <row r="68" ht="12.75" customHeight="1">
      <c r="A68" s="4"/>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4">
    <mergeCell ref="A1:C1"/>
    <mergeCell ref="B2:C2"/>
    <mergeCell ref="B21:C21"/>
    <mergeCell ref="B37:C3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86"/>
    <col customWidth="1" min="2" max="2" width="27.0"/>
    <col customWidth="1" min="3" max="3" width="4.71"/>
    <col customWidth="1" min="4" max="4" width="10.71"/>
    <col customWidth="1" min="5" max="6" width="16.71"/>
    <col customWidth="1" min="7" max="7" width="9.14"/>
    <col customWidth="1" min="8" max="8" width="0.71"/>
    <col customWidth="1" hidden="1" min="9" max="16" width="8.0"/>
    <col customWidth="1" min="17" max="26" width="8.0"/>
  </cols>
  <sheetData>
    <row r="1" ht="18.0" customHeight="1">
      <c r="A1" s="1" t="s">
        <v>481</v>
      </c>
      <c r="B1" s="2"/>
      <c r="C1" s="2"/>
      <c r="D1" s="2"/>
      <c r="E1" s="2"/>
      <c r="F1" s="3"/>
    </row>
    <row r="2" ht="8.25" customHeight="1">
      <c r="A2" s="4"/>
    </row>
    <row r="3" ht="28.5" customHeight="1">
      <c r="A3" s="6" t="s">
        <v>483</v>
      </c>
      <c r="B3" s="48" t="s">
        <v>485</v>
      </c>
      <c r="C3" s="11"/>
      <c r="D3" s="11"/>
      <c r="E3" s="11"/>
      <c r="F3" s="11"/>
    </row>
    <row r="4" ht="37.5" customHeight="1">
      <c r="A4" s="6" t="s">
        <v>483</v>
      </c>
      <c r="B4" s="196"/>
      <c r="C4" s="18"/>
      <c r="D4" s="19"/>
      <c r="E4" s="198" t="s">
        <v>488</v>
      </c>
      <c r="F4" s="200" t="s">
        <v>35</v>
      </c>
    </row>
    <row r="5" ht="39.75" customHeight="1">
      <c r="A5" s="6" t="s">
        <v>483</v>
      </c>
      <c r="B5" s="14" t="s">
        <v>494</v>
      </c>
      <c r="C5" s="18"/>
      <c r="D5" s="19"/>
      <c r="E5" s="202">
        <v>0.01977848101265823</v>
      </c>
      <c r="F5" s="112">
        <v>0.014210137795275591</v>
      </c>
    </row>
    <row r="6" ht="12.75" customHeight="1">
      <c r="A6" s="6" t="s">
        <v>483</v>
      </c>
      <c r="B6" s="14" t="s">
        <v>500</v>
      </c>
      <c r="C6" s="18"/>
      <c r="D6" s="19"/>
      <c r="E6" s="112"/>
      <c r="F6" s="112"/>
    </row>
    <row r="7" ht="12.75" customHeight="1">
      <c r="A7" s="6" t="s">
        <v>483</v>
      </c>
      <c r="B7" s="14" t="s">
        <v>506</v>
      </c>
      <c r="C7" s="18"/>
      <c r="D7" s="19"/>
      <c r="E7" s="112"/>
      <c r="F7" s="112"/>
    </row>
    <row r="8" ht="24.75" customHeight="1">
      <c r="A8" s="6" t="s">
        <v>483</v>
      </c>
      <c r="B8" s="14" t="s">
        <v>508</v>
      </c>
      <c r="C8" s="18"/>
      <c r="D8" s="19"/>
      <c r="E8" s="112">
        <v>0.3798299845440495</v>
      </c>
      <c r="F8" s="112">
        <v>0.1302861256073421</v>
      </c>
    </row>
    <row r="9" ht="12.75" customHeight="1">
      <c r="A9" s="6" t="s">
        <v>483</v>
      </c>
      <c r="B9" s="14" t="s">
        <v>510</v>
      </c>
      <c r="C9" s="18"/>
      <c r="D9" s="19"/>
      <c r="E9" s="112">
        <v>0.62</v>
      </c>
      <c r="F9" s="112">
        <v>0.87</v>
      </c>
    </row>
    <row r="10" ht="12.75" customHeight="1">
      <c r="A10" s="6" t="s">
        <v>483</v>
      </c>
      <c r="B10" s="14" t="s">
        <v>512</v>
      </c>
      <c r="C10" s="18"/>
      <c r="D10" s="19"/>
      <c r="E10" s="112">
        <v>0.0015455950540958269</v>
      </c>
      <c r="F10" s="112">
        <v>0.23254139668826493</v>
      </c>
    </row>
    <row r="11" ht="12.75" customHeight="1">
      <c r="A11" s="6" t="s">
        <v>483</v>
      </c>
      <c r="B11" s="14" t="s">
        <v>514</v>
      </c>
      <c r="C11" s="18"/>
      <c r="D11" s="19"/>
      <c r="E11" s="206">
        <v>18.0</v>
      </c>
      <c r="F11" s="206">
        <v>21.0</v>
      </c>
    </row>
    <row r="12" ht="12.75" customHeight="1">
      <c r="A12" s="6" t="s">
        <v>483</v>
      </c>
      <c r="B12" s="14" t="s">
        <v>518</v>
      </c>
      <c r="C12" s="18"/>
      <c r="D12" s="19"/>
      <c r="E12" s="206">
        <v>18.0</v>
      </c>
      <c r="F12" s="206">
        <v>23.0</v>
      </c>
    </row>
    <row r="13" ht="9.75" customHeight="1">
      <c r="A13" s="4"/>
    </row>
    <row r="14" ht="12.75" customHeight="1">
      <c r="A14" s="6" t="s">
        <v>519</v>
      </c>
      <c r="B14" s="12" t="s">
        <v>520</v>
      </c>
    </row>
    <row r="15" ht="12.75" customHeight="1">
      <c r="A15" s="6" t="s">
        <v>519</v>
      </c>
      <c r="B15" s="79" t="s">
        <v>521</v>
      </c>
      <c r="C15" s="69" t="s">
        <v>39</v>
      </c>
      <c r="D15" s="5"/>
      <c r="E15" s="86"/>
      <c r="F15" s="86"/>
    </row>
    <row r="16" ht="12.75" customHeight="1">
      <c r="A16" s="6" t="s">
        <v>519</v>
      </c>
      <c r="B16" s="157" t="s">
        <v>523</v>
      </c>
      <c r="C16" s="69" t="s">
        <v>39</v>
      </c>
    </row>
    <row r="17" ht="12.75" customHeight="1">
      <c r="A17" s="6" t="s">
        <v>519</v>
      </c>
      <c r="B17" s="157" t="s">
        <v>524</v>
      </c>
      <c r="C17" s="69" t="s">
        <v>39</v>
      </c>
    </row>
    <row r="18" ht="12.75" customHeight="1">
      <c r="A18" s="6" t="s">
        <v>519</v>
      </c>
      <c r="B18" s="157" t="s">
        <v>525</v>
      </c>
      <c r="C18" s="69" t="s">
        <v>39</v>
      </c>
    </row>
    <row r="19" ht="12.75" customHeight="1">
      <c r="A19" s="6" t="s">
        <v>519</v>
      </c>
      <c r="B19" s="157" t="s">
        <v>526</v>
      </c>
      <c r="C19" s="69" t="s">
        <v>39</v>
      </c>
    </row>
    <row r="20" ht="25.5" customHeight="1">
      <c r="A20" s="6" t="s">
        <v>519</v>
      </c>
      <c r="B20" s="132" t="s">
        <v>527</v>
      </c>
      <c r="C20" s="69" t="s">
        <v>39</v>
      </c>
    </row>
    <row r="21" ht="12.75" customHeight="1">
      <c r="A21" s="6" t="s">
        <v>519</v>
      </c>
      <c r="B21" s="157" t="s">
        <v>528</v>
      </c>
      <c r="C21" s="69" t="s">
        <v>39</v>
      </c>
    </row>
    <row r="22" ht="12.75" customHeight="1">
      <c r="A22" s="6" t="s">
        <v>519</v>
      </c>
      <c r="B22" s="157" t="s">
        <v>529</v>
      </c>
      <c r="C22" s="69"/>
    </row>
    <row r="23" ht="12.75" customHeight="1">
      <c r="A23" s="6" t="s">
        <v>519</v>
      </c>
      <c r="B23" s="157" t="s">
        <v>530</v>
      </c>
      <c r="C23" s="69" t="s">
        <v>39</v>
      </c>
    </row>
    <row r="24" ht="12.75" customHeight="1">
      <c r="A24" s="6" t="s">
        <v>519</v>
      </c>
      <c r="B24" s="157" t="s">
        <v>531</v>
      </c>
      <c r="C24" s="69" t="s">
        <v>39</v>
      </c>
    </row>
    <row r="25" ht="12.75" customHeight="1">
      <c r="A25" s="6" t="s">
        <v>519</v>
      </c>
      <c r="B25" s="157" t="s">
        <v>532</v>
      </c>
      <c r="C25" s="69" t="s">
        <v>39</v>
      </c>
    </row>
    <row r="26" ht="12.75" customHeight="1">
      <c r="A26" s="6" t="s">
        <v>519</v>
      </c>
      <c r="B26" s="157" t="s">
        <v>533</v>
      </c>
      <c r="C26" s="69" t="s">
        <v>39</v>
      </c>
    </row>
    <row r="27" ht="12.75" customHeight="1">
      <c r="A27" s="6" t="s">
        <v>519</v>
      </c>
      <c r="B27" s="157" t="s">
        <v>534</v>
      </c>
      <c r="C27" s="69"/>
    </row>
    <row r="28" ht="12.75" customHeight="1">
      <c r="A28" s="6" t="s">
        <v>519</v>
      </c>
      <c r="B28" s="157" t="s">
        <v>535</v>
      </c>
      <c r="C28" s="69" t="s">
        <v>39</v>
      </c>
    </row>
    <row r="29" ht="12.75" customHeight="1">
      <c r="A29" s="6" t="s">
        <v>519</v>
      </c>
      <c r="B29" s="157" t="s">
        <v>536</v>
      </c>
      <c r="C29" s="69" t="s">
        <v>39</v>
      </c>
    </row>
    <row r="30" ht="12.75" customHeight="1">
      <c r="A30" s="6" t="s">
        <v>519</v>
      </c>
      <c r="B30" s="157" t="s">
        <v>538</v>
      </c>
      <c r="C30" s="69" t="s">
        <v>39</v>
      </c>
    </row>
    <row r="31" ht="12.75" customHeight="1">
      <c r="A31" s="6" t="s">
        <v>519</v>
      </c>
      <c r="B31" s="157" t="s">
        <v>540</v>
      </c>
      <c r="C31" s="69" t="s">
        <v>39</v>
      </c>
    </row>
    <row r="32" ht="12.75" customHeight="1">
      <c r="A32" s="6" t="s">
        <v>519</v>
      </c>
      <c r="B32" s="157" t="s">
        <v>541</v>
      </c>
      <c r="C32" s="69" t="s">
        <v>39</v>
      </c>
    </row>
    <row r="33" ht="12.75" customHeight="1">
      <c r="A33" s="6" t="s">
        <v>519</v>
      </c>
      <c r="B33" s="157" t="s">
        <v>543</v>
      </c>
      <c r="C33" s="69" t="s">
        <v>39</v>
      </c>
    </row>
    <row r="34" ht="12.75" customHeight="1">
      <c r="A34" s="6" t="s">
        <v>519</v>
      </c>
      <c r="B34" s="157" t="s">
        <v>544</v>
      </c>
      <c r="C34" s="69"/>
    </row>
    <row r="35" ht="12.75" customHeight="1">
      <c r="A35" s="6" t="s">
        <v>519</v>
      </c>
      <c r="B35" s="157" t="s">
        <v>545</v>
      </c>
      <c r="C35" s="69"/>
    </row>
    <row r="36" ht="9.0" customHeight="1">
      <c r="A36" s="4"/>
    </row>
    <row r="37" ht="12.75" customHeight="1">
      <c r="A37" s="6" t="s">
        <v>546</v>
      </c>
      <c r="B37" s="213" t="s">
        <v>547</v>
      </c>
      <c r="C37" s="11"/>
      <c r="D37" s="11"/>
      <c r="E37" s="11"/>
      <c r="F37" s="11"/>
      <c r="G37" s="25"/>
    </row>
    <row r="38" ht="25.5" customHeight="1">
      <c r="A38" s="6" t="s">
        <v>546</v>
      </c>
      <c r="B38" s="91"/>
      <c r="C38" s="215" t="s">
        <v>550</v>
      </c>
      <c r="D38" s="19"/>
      <c r="E38" s="218" t="s">
        <v>551</v>
      </c>
      <c r="F38" s="215" t="s">
        <v>553</v>
      </c>
      <c r="G38" s="19"/>
      <c r="H38" s="220"/>
      <c r="I38" s="220"/>
      <c r="J38" s="220"/>
      <c r="K38" s="220"/>
      <c r="L38" s="220"/>
      <c r="M38" s="220"/>
      <c r="N38" s="220"/>
      <c r="O38" s="220"/>
      <c r="P38" s="220"/>
      <c r="Q38" s="220"/>
      <c r="R38" s="220"/>
      <c r="S38" s="220"/>
      <c r="T38" s="220"/>
      <c r="U38" s="220"/>
      <c r="V38" s="220"/>
      <c r="W38" s="220"/>
      <c r="X38" s="220"/>
      <c r="Y38" s="220"/>
      <c r="Z38" s="220"/>
    </row>
    <row r="39" ht="12.75" customHeight="1">
      <c r="A39" s="6" t="s">
        <v>546</v>
      </c>
      <c r="B39" s="79" t="s">
        <v>555</v>
      </c>
      <c r="C39" s="222" t="s">
        <v>39</v>
      </c>
      <c r="D39" s="19"/>
      <c r="E39" s="69" t="s">
        <v>39</v>
      </c>
      <c r="F39" s="14" t="s">
        <v>558</v>
      </c>
      <c r="G39" s="19"/>
      <c r="H39" s="5"/>
    </row>
    <row r="40" ht="12.75" customHeight="1">
      <c r="A40" s="6" t="s">
        <v>546</v>
      </c>
      <c r="B40" s="79" t="s">
        <v>559</v>
      </c>
      <c r="C40" s="222"/>
      <c r="D40" s="19"/>
      <c r="E40" s="69"/>
      <c r="F40" s="14"/>
      <c r="G40" s="19"/>
      <c r="H40" s="5"/>
    </row>
    <row r="41" ht="12.75" customHeight="1">
      <c r="A41" s="6" t="s">
        <v>546</v>
      </c>
      <c r="B41" s="79" t="s">
        <v>564</v>
      </c>
      <c r="C41" s="222"/>
      <c r="D41" s="19"/>
      <c r="E41" s="69" t="s">
        <v>39</v>
      </c>
      <c r="F41" s="14" t="s">
        <v>558</v>
      </c>
      <c r="G41" s="19"/>
      <c r="H41" s="5"/>
    </row>
    <row r="42" ht="9.0" customHeight="1">
      <c r="A42" s="4"/>
    </row>
    <row r="43" ht="26.25" customHeight="1">
      <c r="A43" s="6" t="s">
        <v>568</v>
      </c>
      <c r="B43" s="12" t="s">
        <v>569</v>
      </c>
    </row>
    <row r="44" ht="12.75" customHeight="1">
      <c r="A44" s="6" t="s">
        <v>568</v>
      </c>
      <c r="B44" s="157" t="s">
        <v>570</v>
      </c>
      <c r="C44" s="69" t="s">
        <v>39</v>
      </c>
    </row>
    <row r="45" ht="12.75" customHeight="1">
      <c r="A45" s="6" t="s">
        <v>568</v>
      </c>
      <c r="B45" s="157" t="s">
        <v>571</v>
      </c>
      <c r="C45" s="69"/>
    </row>
    <row r="46" ht="12.75" customHeight="1">
      <c r="A46" s="6" t="s">
        <v>568</v>
      </c>
      <c r="B46" s="157" t="s">
        <v>572</v>
      </c>
      <c r="C46" s="69"/>
    </row>
    <row r="47" ht="25.5" customHeight="1">
      <c r="A47" s="6" t="s">
        <v>568</v>
      </c>
      <c r="B47" s="157" t="s">
        <v>575</v>
      </c>
      <c r="C47" s="69" t="s">
        <v>39</v>
      </c>
    </row>
    <row r="48" ht="12.75" customHeight="1">
      <c r="A48" s="6" t="s">
        <v>568</v>
      </c>
      <c r="B48" s="157" t="s">
        <v>576</v>
      </c>
      <c r="C48" s="69" t="s">
        <v>39</v>
      </c>
    </row>
    <row r="49" ht="27.75" customHeight="1">
      <c r="A49" s="6" t="s">
        <v>568</v>
      </c>
      <c r="B49" s="157" t="s">
        <v>577</v>
      </c>
      <c r="C49" s="69" t="s">
        <v>39</v>
      </c>
    </row>
    <row r="50" ht="24.75" customHeight="1">
      <c r="A50" s="6" t="s">
        <v>568</v>
      </c>
      <c r="B50" s="157" t="s">
        <v>578</v>
      </c>
      <c r="C50" s="69"/>
    </row>
    <row r="51" ht="12.75" customHeight="1">
      <c r="A51" s="6" t="s">
        <v>568</v>
      </c>
      <c r="B51" s="157" t="s">
        <v>579</v>
      </c>
      <c r="C51" s="69"/>
    </row>
    <row r="52" ht="12.75" customHeight="1">
      <c r="A52" s="6" t="s">
        <v>568</v>
      </c>
      <c r="B52" s="157" t="s">
        <v>580</v>
      </c>
      <c r="C52" s="69"/>
    </row>
    <row r="53" ht="12.75" customHeight="1">
      <c r="A53" s="6" t="s">
        <v>568</v>
      </c>
      <c r="B53" s="157" t="s">
        <v>582</v>
      </c>
      <c r="C53" s="69" t="s">
        <v>39</v>
      </c>
    </row>
    <row r="54" ht="12.75" customHeight="1">
      <c r="A54" s="6" t="s">
        <v>568</v>
      </c>
      <c r="B54" s="225" t="s">
        <v>583</v>
      </c>
      <c r="C54" s="69"/>
    </row>
    <row r="55" ht="15.75" customHeight="1">
      <c r="A55" s="6" t="s">
        <v>568</v>
      </c>
      <c r="B55" s="160" t="s">
        <v>588</v>
      </c>
      <c r="C55" s="69"/>
      <c r="D55" s="29"/>
    </row>
    <row r="56" ht="13.5" customHeight="1">
      <c r="A56" s="6"/>
      <c r="B56" s="227"/>
      <c r="C56" s="228"/>
      <c r="D56" s="29"/>
    </row>
    <row r="57" ht="3.75" customHeight="1">
      <c r="A57" s="6"/>
      <c r="B57" s="229"/>
      <c r="C57" s="99"/>
    </row>
    <row r="58" ht="4.5" hidden="1" customHeight="1">
      <c r="A58" s="4"/>
    </row>
    <row r="59" ht="12.75" customHeight="1">
      <c r="A59" s="4"/>
    </row>
    <row r="60" ht="12.75" customHeight="1">
      <c r="A60" s="4"/>
    </row>
    <row r="61" ht="12.75" customHeight="1">
      <c r="A61" s="4"/>
    </row>
    <row r="62" ht="12.75" customHeight="1">
      <c r="A62" s="4"/>
    </row>
    <row r="63" ht="12.75" customHeight="1">
      <c r="A63" s="4"/>
    </row>
    <row r="64" ht="12.75" customHeight="1">
      <c r="A64" s="4"/>
    </row>
    <row r="65" ht="12.75" customHeight="1">
      <c r="A65" s="4"/>
    </row>
    <row r="66" ht="12.75" customHeight="1">
      <c r="A66" s="4"/>
    </row>
    <row r="67" ht="12.75" customHeight="1">
      <c r="A67" s="4"/>
    </row>
    <row r="68" ht="12.75" customHeight="1">
      <c r="A68" s="4"/>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23">
    <mergeCell ref="F39:G39"/>
    <mergeCell ref="B37:F37"/>
    <mergeCell ref="F38:G38"/>
    <mergeCell ref="C39:D39"/>
    <mergeCell ref="C38:D38"/>
    <mergeCell ref="B4:D4"/>
    <mergeCell ref="B10:D10"/>
    <mergeCell ref="B9:D9"/>
    <mergeCell ref="B8:D8"/>
    <mergeCell ref="A1:F1"/>
    <mergeCell ref="B5:D5"/>
    <mergeCell ref="B7:D7"/>
    <mergeCell ref="B6:D6"/>
    <mergeCell ref="B11:D11"/>
    <mergeCell ref="B12:D12"/>
    <mergeCell ref="B3:F3"/>
    <mergeCell ref="C41:D41"/>
    <mergeCell ref="B57:C57"/>
    <mergeCell ref="C40:D40"/>
    <mergeCell ref="F40:G40"/>
    <mergeCell ref="F41:G41"/>
    <mergeCell ref="B43:F43"/>
    <mergeCell ref="B14:F14"/>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3.86"/>
    <col customWidth="1" min="2" max="2" width="29.29"/>
    <col customWidth="1" min="3" max="5" width="18.71"/>
    <col customWidth="1" min="6" max="6" width="0.71"/>
    <col customWidth="1" hidden="1" min="7" max="15" width="8.0"/>
    <col customWidth="1" min="16" max="26" width="8.0"/>
  </cols>
  <sheetData>
    <row r="1" ht="18.0" customHeight="1">
      <c r="A1" s="1" t="s">
        <v>595</v>
      </c>
      <c r="B1" s="2"/>
      <c r="C1" s="2"/>
      <c r="D1" s="2"/>
      <c r="E1" s="3"/>
    </row>
    <row r="2" ht="18.0" customHeight="1">
      <c r="A2" s="230"/>
      <c r="B2" s="230"/>
      <c r="C2" s="230"/>
      <c r="D2" s="230"/>
      <c r="E2" s="230"/>
    </row>
    <row r="3" ht="12.75" customHeight="1">
      <c r="A3" s="6" t="s">
        <v>597</v>
      </c>
      <c r="B3" s="98" t="s">
        <v>599</v>
      </c>
      <c r="C3" s="98"/>
      <c r="D3" s="98"/>
      <c r="E3" s="98"/>
      <c r="F3" s="25"/>
      <c r="G3" s="25"/>
      <c r="H3" s="25"/>
      <c r="I3" s="25"/>
      <c r="J3" s="25"/>
      <c r="K3" s="25"/>
      <c r="L3" s="25"/>
      <c r="M3" s="25"/>
      <c r="N3" s="25"/>
      <c r="O3" s="25"/>
      <c r="P3" s="25"/>
      <c r="Q3" s="25"/>
      <c r="R3" s="25"/>
      <c r="S3" s="25"/>
      <c r="T3" s="25"/>
      <c r="U3" s="25"/>
      <c r="V3" s="25"/>
      <c r="W3" s="25"/>
      <c r="X3" s="25"/>
      <c r="Y3" s="25"/>
      <c r="Z3" s="25"/>
    </row>
    <row r="4" ht="12.75" customHeight="1">
      <c r="A4" s="4"/>
    </row>
    <row r="5" ht="27.75" customHeight="1">
      <c r="A5" s="4"/>
      <c r="B5" s="12" t="s">
        <v>600</v>
      </c>
    </row>
    <row r="6" ht="12.75" customHeight="1">
      <c r="A6" s="4"/>
      <c r="B6" s="5"/>
      <c r="C6" s="5"/>
      <c r="D6" s="5"/>
      <c r="E6" s="5"/>
      <c r="F6" s="25"/>
      <c r="G6" s="25"/>
      <c r="H6" s="25"/>
      <c r="I6" s="25"/>
      <c r="J6" s="25"/>
      <c r="K6" s="25"/>
      <c r="L6" s="25"/>
      <c r="M6" s="25"/>
      <c r="N6" s="25"/>
      <c r="O6" s="25"/>
      <c r="P6" s="25"/>
      <c r="Q6" s="25"/>
      <c r="R6" s="25"/>
      <c r="S6" s="25"/>
      <c r="T6" s="25"/>
      <c r="U6" s="25"/>
      <c r="V6" s="25"/>
      <c r="W6" s="25"/>
      <c r="X6" s="25"/>
      <c r="Y6" s="25"/>
      <c r="Z6" s="25"/>
    </row>
    <row r="7" ht="38.25" customHeight="1">
      <c r="A7" s="44" t="s">
        <v>39</v>
      </c>
      <c r="B7" s="227" t="s">
        <v>602</v>
      </c>
      <c r="F7" s="25"/>
      <c r="G7" s="25"/>
      <c r="H7" s="25"/>
      <c r="I7" s="25"/>
      <c r="J7" s="25"/>
      <c r="K7" s="25"/>
      <c r="L7" s="25"/>
      <c r="M7" s="25"/>
      <c r="N7" s="25"/>
      <c r="O7" s="25"/>
      <c r="P7" s="25"/>
      <c r="Q7" s="25"/>
      <c r="R7" s="25"/>
      <c r="S7" s="25"/>
      <c r="T7" s="25"/>
      <c r="U7" s="25"/>
      <c r="V7" s="25"/>
      <c r="W7" s="25"/>
      <c r="X7" s="25"/>
      <c r="Y7" s="25"/>
      <c r="Z7" s="25"/>
    </row>
    <row r="8" ht="12.75" customHeight="1">
      <c r="A8" s="4"/>
      <c r="B8" s="231">
        <v>42909.0</v>
      </c>
      <c r="C8" s="5"/>
      <c r="D8" s="5"/>
      <c r="E8" s="233"/>
      <c r="F8" s="25"/>
      <c r="G8" s="25"/>
      <c r="H8" s="25"/>
      <c r="I8" s="25"/>
      <c r="J8" s="25"/>
      <c r="K8" s="25"/>
      <c r="L8" s="25"/>
      <c r="M8" s="25"/>
      <c r="N8" s="25"/>
      <c r="O8" s="25"/>
      <c r="P8" s="25"/>
      <c r="Q8" s="25"/>
      <c r="R8" s="25"/>
      <c r="S8" s="25"/>
      <c r="T8" s="25"/>
      <c r="U8" s="25"/>
      <c r="V8" s="25"/>
      <c r="W8" s="25"/>
      <c r="X8" s="25"/>
      <c r="Y8" s="25"/>
      <c r="Z8" s="25"/>
    </row>
    <row r="9" ht="12.75" customHeight="1">
      <c r="A9" s="6"/>
      <c r="B9" s="6"/>
      <c r="C9" s="6"/>
      <c r="D9" s="6"/>
      <c r="E9" s="6"/>
    </row>
    <row r="10" ht="117.0" customHeight="1">
      <c r="A10" s="6" t="s">
        <v>605</v>
      </c>
      <c r="B10" s="177" t="s">
        <v>607</v>
      </c>
    </row>
    <row r="11" ht="12.75" customHeight="1">
      <c r="A11" s="6"/>
      <c r="B11" s="235" t="s">
        <v>608</v>
      </c>
      <c r="C11" s="11"/>
      <c r="D11" s="11"/>
      <c r="E11" s="6"/>
    </row>
    <row r="12" ht="12.75" customHeight="1">
      <c r="A12" s="6" t="s">
        <v>605</v>
      </c>
      <c r="B12" s="24"/>
      <c r="C12" s="31" t="s">
        <v>610</v>
      </c>
      <c r="D12" s="31" t="s">
        <v>35</v>
      </c>
    </row>
    <row r="13" ht="25.5" customHeight="1">
      <c r="A13" s="6" t="s">
        <v>605</v>
      </c>
      <c r="B13" s="211" t="s">
        <v>611</v>
      </c>
      <c r="C13" s="236"/>
      <c r="D13" s="236"/>
    </row>
    <row r="14" ht="38.25" customHeight="1">
      <c r="A14" s="6" t="s">
        <v>605</v>
      </c>
      <c r="B14" s="211" t="s">
        <v>614</v>
      </c>
      <c r="C14" s="236">
        <f t="shared" ref="C14:C15" si="1">10811.7</f>
        <v>10811.7</v>
      </c>
      <c r="D14" s="236">
        <v>11820.9</v>
      </c>
    </row>
    <row r="15" ht="25.5" customHeight="1">
      <c r="A15" s="6" t="s">
        <v>605</v>
      </c>
      <c r="B15" s="211" t="s">
        <v>618</v>
      </c>
      <c r="C15" s="236">
        <f t="shared" si="1"/>
        <v>10811.7</v>
      </c>
      <c r="D15" s="236">
        <v>11820.9</v>
      </c>
    </row>
    <row r="16" ht="25.5" customHeight="1">
      <c r="A16" s="6" t="s">
        <v>605</v>
      </c>
      <c r="B16" s="211" t="s">
        <v>619</v>
      </c>
      <c r="C16" s="236">
        <v>24762.6</v>
      </c>
      <c r="D16" s="236">
        <v>27133.05</v>
      </c>
    </row>
    <row r="17" ht="25.5" customHeight="1">
      <c r="A17" s="6" t="s">
        <v>605</v>
      </c>
      <c r="B17" s="157" t="s">
        <v>620</v>
      </c>
      <c r="C17" s="236">
        <v>24762.6</v>
      </c>
      <c r="D17" s="236">
        <v>27133.05</v>
      </c>
      <c r="E17" s="237"/>
    </row>
    <row r="18" ht="12.75" customHeight="1">
      <c r="A18" s="6"/>
      <c r="B18" s="238"/>
      <c r="C18" s="239"/>
      <c r="D18" s="240"/>
    </row>
    <row r="19" ht="12.75" customHeight="1">
      <c r="A19" s="6" t="s">
        <v>605</v>
      </c>
      <c r="B19" s="157" t="s">
        <v>622</v>
      </c>
      <c r="C19" s="236">
        <f>1456.8+250</f>
        <v>1706.8</v>
      </c>
      <c r="D19" s="236">
        <v>1456.7999999999997</v>
      </c>
    </row>
    <row r="20" ht="12.75" customHeight="1">
      <c r="A20" s="6"/>
      <c r="B20" s="238"/>
      <c r="C20" s="239"/>
      <c r="D20" s="240"/>
    </row>
    <row r="21" ht="25.5" customHeight="1">
      <c r="A21" s="6" t="s">
        <v>605</v>
      </c>
      <c r="B21" s="157" t="s">
        <v>623</v>
      </c>
      <c r="C21" s="236">
        <v>9747.0</v>
      </c>
      <c r="D21" s="236">
        <v>9747.0</v>
      </c>
    </row>
    <row r="22" ht="25.5" customHeight="1">
      <c r="A22" s="6" t="s">
        <v>605</v>
      </c>
      <c r="B22" s="157" t="s">
        <v>624</v>
      </c>
      <c r="C22" s="236">
        <v>6076.666666666667</v>
      </c>
      <c r="D22" s="236">
        <v>6076.666666666667</v>
      </c>
    </row>
    <row r="23" ht="25.5" customHeight="1">
      <c r="A23" s="6" t="s">
        <v>605</v>
      </c>
      <c r="B23" s="157" t="s">
        <v>625</v>
      </c>
      <c r="C23" s="236">
        <v>3670.0</v>
      </c>
      <c r="D23" s="236">
        <v>3670.0</v>
      </c>
    </row>
    <row r="24" ht="12.75" customHeight="1">
      <c r="A24" s="4"/>
    </row>
    <row r="25" ht="38.25" customHeight="1">
      <c r="A25" s="6" t="s">
        <v>605</v>
      </c>
      <c r="B25" s="14" t="s">
        <v>626</v>
      </c>
      <c r="C25" s="19"/>
      <c r="D25" s="236"/>
    </row>
    <row r="26" ht="12.75" customHeight="1">
      <c r="A26" s="6"/>
      <c r="B26" s="5"/>
      <c r="C26" s="5"/>
      <c r="D26" s="241"/>
    </row>
    <row r="27" ht="12.75" customHeight="1">
      <c r="A27" s="6" t="s">
        <v>605</v>
      </c>
      <c r="B27" s="160" t="s">
        <v>627</v>
      </c>
      <c r="C27" s="99"/>
      <c r="D27" s="99"/>
      <c r="E27" s="121"/>
    </row>
    <row r="28" ht="12.75" customHeight="1">
      <c r="A28" s="6"/>
      <c r="B28" s="102"/>
      <c r="C28" s="11"/>
      <c r="D28" s="11"/>
      <c r="E28" s="43"/>
    </row>
    <row r="29" ht="12.75" customHeight="1">
      <c r="A29" s="4"/>
    </row>
    <row r="30" ht="12.75" customHeight="1">
      <c r="A30" s="6" t="s">
        <v>628</v>
      </c>
      <c r="B30" s="40"/>
      <c r="C30" s="19"/>
      <c r="D30" s="44" t="s">
        <v>629</v>
      </c>
      <c r="E30" s="44" t="s">
        <v>630</v>
      </c>
    </row>
    <row r="31" ht="25.5" customHeight="1">
      <c r="A31" s="6" t="s">
        <v>628</v>
      </c>
      <c r="B31" s="242" t="s">
        <v>631</v>
      </c>
      <c r="C31" s="19"/>
      <c r="D31" s="206">
        <v>15.0</v>
      </c>
      <c r="E31" s="206">
        <v>15.0</v>
      </c>
    </row>
    <row r="32" ht="12.75" customHeight="1">
      <c r="A32" s="4"/>
    </row>
    <row r="33" ht="12.75" customHeight="1">
      <c r="A33" s="6" t="s">
        <v>632</v>
      </c>
      <c r="B33" s="40"/>
      <c r="C33" s="19"/>
      <c r="D33" s="44" t="s">
        <v>29</v>
      </c>
      <c r="E33" s="44" t="s">
        <v>33</v>
      </c>
    </row>
    <row r="34" ht="27.75" customHeight="1">
      <c r="A34" s="6" t="s">
        <v>632</v>
      </c>
      <c r="B34" s="242" t="s">
        <v>633</v>
      </c>
      <c r="C34" s="19"/>
      <c r="D34" s="69" t="s">
        <v>39</v>
      </c>
      <c r="E34" s="69"/>
    </row>
    <row r="35" ht="12.75" customHeight="1">
      <c r="A35" s="4"/>
    </row>
    <row r="36" ht="12.75" customHeight="1">
      <c r="A36" s="6" t="s">
        <v>634</v>
      </c>
      <c r="D36" s="44" t="s">
        <v>29</v>
      </c>
      <c r="E36" s="44" t="s">
        <v>33</v>
      </c>
    </row>
    <row r="37" ht="28.5" customHeight="1">
      <c r="A37" s="6" t="s">
        <v>634</v>
      </c>
      <c r="B37" s="14" t="s">
        <v>635</v>
      </c>
      <c r="C37" s="19"/>
      <c r="D37" s="69" t="s">
        <v>39</v>
      </c>
      <c r="E37" s="69"/>
    </row>
    <row r="38" ht="28.5" customHeight="1">
      <c r="A38" s="6" t="s">
        <v>634</v>
      </c>
      <c r="B38" s="14"/>
      <c r="C38" s="19"/>
      <c r="D38" s="69" t="s">
        <v>636</v>
      </c>
      <c r="E38" s="243"/>
    </row>
    <row r="39" ht="28.5" customHeight="1">
      <c r="A39" s="6" t="s">
        <v>634</v>
      </c>
      <c r="B39" s="14" t="s">
        <v>637</v>
      </c>
      <c r="C39" s="19"/>
      <c r="D39" s="244">
        <v>0.45</v>
      </c>
      <c r="E39" s="243"/>
    </row>
    <row r="40" ht="12.75" customHeight="1">
      <c r="A40" s="4"/>
      <c r="B40" s="25"/>
    </row>
    <row r="41" ht="19.5" customHeight="1">
      <c r="A41" s="6" t="s">
        <v>638</v>
      </c>
      <c r="B41" s="48" t="s">
        <v>639</v>
      </c>
      <c r="C41" s="11"/>
      <c r="D41" s="11"/>
      <c r="E41" s="11"/>
    </row>
    <row r="42" ht="25.5" customHeight="1">
      <c r="A42" s="6" t="s">
        <v>638</v>
      </c>
      <c r="B42" s="24"/>
      <c r="C42" s="118" t="s">
        <v>640</v>
      </c>
      <c r="D42" s="118" t="s">
        <v>641</v>
      </c>
      <c r="E42" s="118" t="s">
        <v>642</v>
      </c>
    </row>
    <row r="43" ht="12.75" customHeight="1">
      <c r="A43" s="6" t="s">
        <v>638</v>
      </c>
      <c r="B43" s="23" t="s">
        <v>643</v>
      </c>
      <c r="C43" s="236">
        <v>1196.0</v>
      </c>
      <c r="D43" s="236">
        <v>1196.0</v>
      </c>
      <c r="E43" s="236">
        <v>1196.0</v>
      </c>
    </row>
    <row r="44" ht="12.75" customHeight="1">
      <c r="A44" s="6" t="s">
        <v>638</v>
      </c>
      <c r="B44" s="23" t="s">
        <v>644</v>
      </c>
      <c r="C44" s="245"/>
      <c r="D44" s="245"/>
      <c r="E44" s="236"/>
    </row>
    <row r="45" ht="12.75" customHeight="1">
      <c r="A45" s="6" t="s">
        <v>638</v>
      </c>
      <c r="B45" s="23" t="s">
        <v>645</v>
      </c>
      <c r="C45" s="245"/>
      <c r="D45" s="236">
        <v>1350.0</v>
      </c>
      <c r="E45" s="236"/>
    </row>
    <row r="46" ht="51.0" customHeight="1">
      <c r="A46" s="6" t="s">
        <v>638</v>
      </c>
      <c r="B46" s="53" t="s">
        <v>646</v>
      </c>
      <c r="C46" s="245">
        <v>9806.0</v>
      </c>
      <c r="D46" s="245"/>
      <c r="E46" s="236">
        <v>9134.0</v>
      </c>
    </row>
    <row r="47" ht="12.75" customHeight="1">
      <c r="A47" s="6" t="s">
        <v>638</v>
      </c>
      <c r="B47" s="23" t="s">
        <v>647</v>
      </c>
      <c r="C47" s="236">
        <v>0.0</v>
      </c>
      <c r="D47" s="236">
        <v>3700.0</v>
      </c>
      <c r="E47" s="236">
        <v>3700.0</v>
      </c>
    </row>
    <row r="48" ht="12.75" customHeight="1">
      <c r="A48" s="6" t="s">
        <v>638</v>
      </c>
      <c r="B48" s="23" t="s">
        <v>648</v>
      </c>
      <c r="C48" s="236">
        <f>2394+74</f>
        <v>2468</v>
      </c>
      <c r="D48" s="236">
        <f>1548+74</f>
        <v>1622</v>
      </c>
      <c r="E48" s="236">
        <f>1980+74</f>
        <v>2054</v>
      </c>
    </row>
    <row r="49" ht="12.75" customHeight="1">
      <c r="A49" s="4"/>
    </row>
    <row r="50" ht="12.75" customHeight="1">
      <c r="A50" s="4"/>
    </row>
    <row r="51" ht="12.75" customHeight="1">
      <c r="A51" s="6" t="s">
        <v>649</v>
      </c>
      <c r="B51" s="48" t="s">
        <v>650</v>
      </c>
      <c r="C51" s="11"/>
    </row>
    <row r="52" ht="25.5" customHeight="1">
      <c r="A52" s="6" t="s">
        <v>649</v>
      </c>
      <c r="B52" s="211" t="s">
        <v>651</v>
      </c>
      <c r="C52" s="246"/>
    </row>
    <row r="53" ht="25.5" customHeight="1">
      <c r="A53" s="6" t="s">
        <v>649</v>
      </c>
      <c r="B53" s="211" t="s">
        <v>652</v>
      </c>
      <c r="C53" s="246">
        <v>394.03</v>
      </c>
    </row>
    <row r="54" ht="25.5" customHeight="1">
      <c r="A54" s="6" t="s">
        <v>649</v>
      </c>
      <c r="B54" s="211" t="s">
        <v>618</v>
      </c>
      <c r="C54" s="246">
        <v>394.03</v>
      </c>
    </row>
    <row r="55" ht="25.5" customHeight="1">
      <c r="A55" s="6" t="s">
        <v>649</v>
      </c>
      <c r="B55" s="211" t="s">
        <v>653</v>
      </c>
      <c r="C55" s="246">
        <v>904.435</v>
      </c>
    </row>
    <row r="56" ht="25.5" customHeight="1">
      <c r="A56" s="6" t="s">
        <v>649</v>
      </c>
      <c r="B56" s="211" t="s">
        <v>654</v>
      </c>
      <c r="C56" s="246">
        <v>904.435</v>
      </c>
    </row>
    <row r="57" ht="12.75" customHeight="1">
      <c r="A57" s="4"/>
    </row>
    <row r="58" ht="12.75" customHeight="1">
      <c r="A58" s="4"/>
    </row>
    <row r="59" ht="12.75" customHeight="1">
      <c r="A59" s="4"/>
    </row>
    <row r="60" ht="12.75" customHeight="1">
      <c r="A60" s="4"/>
    </row>
    <row r="61" ht="12.75" customHeight="1">
      <c r="A61" s="4"/>
    </row>
    <row r="62" ht="12.75" customHeight="1">
      <c r="A62" s="4"/>
    </row>
    <row r="63" ht="12.75" customHeight="1">
      <c r="A63" s="4"/>
    </row>
    <row r="64" ht="12.75" customHeight="1">
      <c r="A64" s="4"/>
    </row>
    <row r="65" ht="12.75" customHeight="1">
      <c r="A65" s="4"/>
    </row>
    <row r="66" ht="12.75" customHeight="1">
      <c r="A66" s="4"/>
    </row>
    <row r="67" ht="12.75" customHeight="1">
      <c r="A67" s="4"/>
    </row>
    <row r="68" ht="12.75" customHeight="1">
      <c r="A68" s="4"/>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4"/>
    </row>
    <row r="92" ht="12.75" customHeight="1">
      <c r="A92" s="4"/>
    </row>
    <row r="93" ht="12.75" customHeight="1">
      <c r="A93" s="4"/>
    </row>
    <row r="94" ht="12.75" customHeight="1">
      <c r="A94" s="4"/>
    </row>
    <row r="95" ht="12.75" customHeight="1">
      <c r="A95" s="4"/>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4"/>
    </row>
    <row r="137" ht="12.75" customHeight="1">
      <c r="A137" s="4"/>
    </row>
    <row r="138" ht="12.75" customHeight="1">
      <c r="A138" s="4"/>
    </row>
    <row r="139" ht="12.75" customHeight="1">
      <c r="A139" s="4"/>
    </row>
    <row r="140" ht="12.75" customHeight="1">
      <c r="A140" s="4"/>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4"/>
    </row>
    <row r="182" ht="12.75" customHeight="1">
      <c r="A182" s="4"/>
    </row>
    <row r="183" ht="12.75" customHeight="1">
      <c r="A183" s="4"/>
    </row>
    <row r="184" ht="12.75" customHeight="1">
      <c r="A184" s="4"/>
    </row>
    <row r="185" ht="12.75" customHeight="1">
      <c r="A185" s="4"/>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4"/>
    </row>
    <row r="202" ht="12.75" customHeight="1">
      <c r="A202" s="4"/>
    </row>
    <row r="203" ht="12.75" customHeight="1">
      <c r="A203" s="4"/>
    </row>
    <row r="204" ht="12.75" customHeight="1">
      <c r="A204" s="4"/>
    </row>
    <row r="205" ht="12.75" customHeight="1">
      <c r="A205" s="4"/>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4"/>
    </row>
    <row r="232" ht="12.75" customHeight="1">
      <c r="A232" s="4"/>
    </row>
    <row r="233" ht="12.75" customHeight="1">
      <c r="A233" s="4"/>
    </row>
    <row r="234" ht="12.75" customHeight="1">
      <c r="A234" s="4"/>
    </row>
    <row r="235" ht="12.75" customHeight="1">
      <c r="A235" s="4"/>
    </row>
    <row r="236" ht="12.75" customHeight="1">
      <c r="A236" s="4"/>
    </row>
    <row r="237" ht="12.75" customHeight="1">
      <c r="A237" s="4"/>
    </row>
    <row r="238" ht="12.75" customHeight="1">
      <c r="A238" s="4"/>
    </row>
    <row r="239" ht="12.75" customHeight="1">
      <c r="A239" s="4"/>
    </row>
    <row r="240" ht="12.75" customHeight="1">
      <c r="A240" s="4"/>
    </row>
    <row r="241" ht="12.75" customHeight="1">
      <c r="A241" s="4"/>
    </row>
    <row r="242" ht="12.75" customHeight="1">
      <c r="A242" s="4"/>
    </row>
    <row r="243" ht="12.75" customHeight="1">
      <c r="A243" s="4"/>
    </row>
    <row r="244" ht="12.75" customHeight="1">
      <c r="A244" s="4"/>
    </row>
    <row r="245" ht="12.75" customHeight="1">
      <c r="A245" s="4"/>
    </row>
    <row r="246" ht="12.75" customHeight="1">
      <c r="A246" s="4"/>
    </row>
    <row r="247" ht="12.75" customHeight="1">
      <c r="A247" s="4"/>
    </row>
    <row r="248" ht="12.75" customHeight="1">
      <c r="A248" s="4"/>
    </row>
    <row r="249" ht="12.75" customHeight="1">
      <c r="A249" s="4"/>
    </row>
    <row r="250" ht="12.75" customHeight="1">
      <c r="A250" s="4"/>
    </row>
    <row r="251" ht="12.75" customHeight="1">
      <c r="A251" s="4"/>
    </row>
    <row r="252" ht="12.75" customHeight="1">
      <c r="A252" s="4"/>
    </row>
    <row r="253" ht="12.75" customHeight="1">
      <c r="A253" s="4"/>
    </row>
    <row r="254" ht="12.75" customHeight="1">
      <c r="A254" s="4"/>
    </row>
    <row r="255" ht="12.75" customHeight="1">
      <c r="A255" s="4"/>
    </row>
    <row r="256" ht="12.75" customHeight="1">
      <c r="A256" s="4"/>
    </row>
    <row r="257" ht="12.75" customHeight="1">
      <c r="A257" s="4"/>
    </row>
    <row r="258" ht="12.75" customHeight="1">
      <c r="A258" s="4"/>
    </row>
    <row r="259" ht="12.75" customHeight="1">
      <c r="A259" s="4"/>
    </row>
    <row r="260" ht="12.75" customHeight="1">
      <c r="A260" s="4"/>
    </row>
    <row r="261" ht="12.75" customHeight="1">
      <c r="A261" s="4"/>
    </row>
    <row r="262" ht="12.75" customHeight="1">
      <c r="A262" s="4"/>
    </row>
    <row r="263" ht="12.75" customHeight="1">
      <c r="A263" s="4"/>
    </row>
    <row r="264" ht="12.75" customHeight="1">
      <c r="A264" s="4"/>
    </row>
    <row r="265" ht="12.75" customHeight="1">
      <c r="A265" s="4"/>
    </row>
    <row r="266" ht="12.75" customHeight="1">
      <c r="A266" s="4"/>
    </row>
    <row r="267" ht="12.75" customHeight="1">
      <c r="A267" s="4"/>
    </row>
    <row r="268" ht="12.75" customHeight="1">
      <c r="A268" s="4"/>
    </row>
    <row r="269" ht="12.75" customHeight="1">
      <c r="A269" s="4"/>
    </row>
    <row r="270" ht="12.75" customHeight="1">
      <c r="A270" s="4"/>
    </row>
    <row r="271" ht="12.75" customHeight="1">
      <c r="A271" s="4"/>
    </row>
    <row r="272" ht="12.75" customHeight="1">
      <c r="A272" s="4"/>
    </row>
    <row r="273" ht="12.75" customHeight="1">
      <c r="A273" s="4"/>
    </row>
    <row r="274" ht="12.75" customHeight="1">
      <c r="A274" s="4"/>
    </row>
    <row r="275" ht="12.75" customHeight="1">
      <c r="A275" s="4"/>
    </row>
    <row r="276" ht="12.75" customHeight="1">
      <c r="A276" s="4"/>
    </row>
    <row r="277" ht="12.75" customHeight="1">
      <c r="A277" s="4"/>
    </row>
    <row r="278" ht="12.75" customHeight="1">
      <c r="A278" s="4"/>
    </row>
    <row r="279" ht="12.75" customHeight="1">
      <c r="A279" s="4"/>
    </row>
    <row r="280" ht="12.75" customHeight="1">
      <c r="A280" s="4"/>
    </row>
    <row r="281" ht="12.75" customHeight="1">
      <c r="A281" s="4"/>
    </row>
    <row r="282" ht="12.75" customHeight="1">
      <c r="A282" s="4"/>
    </row>
    <row r="283" ht="12.75" customHeight="1">
      <c r="A283" s="4"/>
    </row>
    <row r="284" ht="12.75" customHeight="1">
      <c r="A284" s="4"/>
    </row>
    <row r="285" ht="12.75" customHeight="1">
      <c r="A285" s="4"/>
    </row>
    <row r="286" ht="12.75" customHeight="1">
      <c r="A286" s="4"/>
    </row>
    <row r="287" ht="12.75" customHeight="1">
      <c r="A287" s="4"/>
    </row>
    <row r="288" ht="12.75" customHeight="1">
      <c r="A288" s="4"/>
    </row>
    <row r="289" ht="12.75" customHeight="1">
      <c r="A289" s="4"/>
    </row>
    <row r="290" ht="12.75" customHeight="1">
      <c r="A290" s="4"/>
    </row>
    <row r="291" ht="12.75" customHeight="1">
      <c r="A291" s="4"/>
    </row>
    <row r="292" ht="12.75" customHeight="1">
      <c r="A292" s="4"/>
    </row>
    <row r="293" ht="12.75" customHeight="1">
      <c r="A293" s="4"/>
    </row>
    <row r="294" ht="12.75" customHeight="1">
      <c r="A294" s="4"/>
    </row>
    <row r="295" ht="12.75" customHeight="1">
      <c r="A295" s="4"/>
    </row>
    <row r="296" ht="12.75" customHeight="1">
      <c r="A296" s="4"/>
    </row>
    <row r="297" ht="12.75" customHeight="1">
      <c r="A297" s="4"/>
    </row>
    <row r="298" ht="12.75" customHeight="1">
      <c r="A298" s="4"/>
    </row>
    <row r="299" ht="12.75" customHeight="1">
      <c r="A299" s="4"/>
    </row>
    <row r="300" ht="12.75" customHeight="1">
      <c r="A300" s="4"/>
    </row>
    <row r="301" ht="12.75" customHeight="1">
      <c r="A301" s="4"/>
    </row>
    <row r="302" ht="12.75" customHeight="1">
      <c r="A302" s="4"/>
    </row>
    <row r="303" ht="12.75" customHeight="1">
      <c r="A303" s="4"/>
    </row>
    <row r="304" ht="12.75" customHeight="1">
      <c r="A304" s="4"/>
    </row>
    <row r="305" ht="12.75" customHeight="1">
      <c r="A305" s="4"/>
    </row>
    <row r="306" ht="12.75" customHeight="1">
      <c r="A306" s="4"/>
    </row>
    <row r="307" ht="12.75" customHeight="1">
      <c r="A307" s="4"/>
    </row>
    <row r="308" ht="12.75" customHeight="1">
      <c r="A308" s="4"/>
    </row>
    <row r="309" ht="12.75" customHeight="1">
      <c r="A309" s="4"/>
    </row>
    <row r="310" ht="12.75" customHeight="1">
      <c r="A310" s="4"/>
    </row>
    <row r="311" ht="12.75" customHeight="1">
      <c r="A311" s="4"/>
    </row>
    <row r="312" ht="12.75" customHeight="1">
      <c r="A312" s="4"/>
    </row>
    <row r="313" ht="12.75" customHeight="1">
      <c r="A313" s="4"/>
    </row>
    <row r="314" ht="12.75" customHeight="1">
      <c r="A314" s="4"/>
    </row>
    <row r="315" ht="12.75" customHeight="1">
      <c r="A315" s="4"/>
    </row>
    <row r="316" ht="12.75" customHeight="1">
      <c r="A316" s="4"/>
    </row>
    <row r="317" ht="12.75" customHeight="1">
      <c r="A317" s="4"/>
    </row>
    <row r="318" ht="12.75" customHeight="1">
      <c r="A318" s="4"/>
    </row>
    <row r="319" ht="12.75" customHeight="1">
      <c r="A319" s="4"/>
    </row>
    <row r="320" ht="12.75" customHeight="1">
      <c r="A320" s="4"/>
    </row>
    <row r="321" ht="12.75" customHeight="1">
      <c r="A321" s="4"/>
    </row>
    <row r="322" ht="12.75" customHeight="1">
      <c r="A322" s="4"/>
    </row>
    <row r="323" ht="12.75" customHeight="1">
      <c r="A323" s="4"/>
    </row>
    <row r="324" ht="12.75" customHeight="1">
      <c r="A324" s="4"/>
    </row>
    <row r="325" ht="12.75" customHeight="1">
      <c r="A325" s="4"/>
    </row>
    <row r="326" ht="12.75" customHeight="1">
      <c r="A326" s="4"/>
    </row>
    <row r="327" ht="12.75" customHeight="1">
      <c r="A327" s="4"/>
    </row>
    <row r="328" ht="12.75" customHeight="1">
      <c r="A328" s="4"/>
    </row>
    <row r="329" ht="12.75" customHeight="1">
      <c r="A329" s="4"/>
    </row>
    <row r="330" ht="12.75" customHeight="1">
      <c r="A330" s="4"/>
    </row>
    <row r="331" ht="12.75" customHeight="1">
      <c r="A331" s="4"/>
    </row>
    <row r="332" ht="12.75" customHeight="1">
      <c r="A332" s="4"/>
    </row>
    <row r="333" ht="12.75" customHeight="1">
      <c r="A333" s="4"/>
    </row>
    <row r="334" ht="12.75" customHeight="1">
      <c r="A334" s="4"/>
    </row>
    <row r="335" ht="12.75" customHeight="1">
      <c r="A335" s="4"/>
    </row>
    <row r="336" ht="12.75" customHeight="1">
      <c r="A336" s="4"/>
    </row>
    <row r="337" ht="12.75" customHeight="1">
      <c r="A337" s="4"/>
    </row>
    <row r="338" ht="12.75" customHeight="1">
      <c r="A338" s="4"/>
    </row>
    <row r="339" ht="12.75" customHeight="1">
      <c r="A339" s="4"/>
    </row>
    <row r="340" ht="12.75" customHeight="1">
      <c r="A340" s="4"/>
    </row>
    <row r="341" ht="12.75" customHeight="1">
      <c r="A341" s="4"/>
    </row>
    <row r="342" ht="12.75" customHeight="1">
      <c r="A342" s="4"/>
    </row>
    <row r="343" ht="12.75" customHeight="1">
      <c r="A343" s="4"/>
    </row>
    <row r="344" ht="12.75" customHeight="1">
      <c r="A344" s="4"/>
    </row>
    <row r="345" ht="12.75" customHeight="1">
      <c r="A345" s="4"/>
    </row>
    <row r="346" ht="12.75" customHeight="1">
      <c r="A346" s="4"/>
    </row>
    <row r="347" ht="12.75" customHeight="1">
      <c r="A347" s="4"/>
    </row>
    <row r="348" ht="12.75" customHeight="1">
      <c r="A348" s="4"/>
    </row>
    <row r="349" ht="12.75" customHeight="1">
      <c r="A349" s="4"/>
    </row>
    <row r="350" ht="12.75" customHeight="1">
      <c r="A350" s="4"/>
    </row>
    <row r="351" ht="12.75" customHeight="1">
      <c r="A351" s="4"/>
    </row>
    <row r="352" ht="12.75" customHeight="1">
      <c r="A352" s="4"/>
    </row>
    <row r="353" ht="12.75" customHeight="1">
      <c r="A353" s="4"/>
    </row>
    <row r="354" ht="12.75" customHeight="1">
      <c r="A354" s="4"/>
    </row>
    <row r="355" ht="12.75" customHeight="1">
      <c r="A355" s="4"/>
    </row>
    <row r="356" ht="12.75" customHeight="1">
      <c r="A356" s="4"/>
    </row>
    <row r="357" ht="12.75" customHeight="1">
      <c r="A357" s="4"/>
    </row>
    <row r="358" ht="12.75" customHeight="1">
      <c r="A358" s="4"/>
    </row>
    <row r="359" ht="12.75" customHeight="1">
      <c r="A359" s="4"/>
    </row>
    <row r="360" ht="12.75" customHeight="1">
      <c r="A360" s="4"/>
    </row>
    <row r="361" ht="12.75" customHeight="1">
      <c r="A361" s="4"/>
    </row>
    <row r="362" ht="12.75" customHeight="1">
      <c r="A362" s="4"/>
    </row>
    <row r="363" ht="12.75" customHeight="1">
      <c r="A363" s="4"/>
    </row>
    <row r="364" ht="12.75" customHeight="1">
      <c r="A364" s="4"/>
    </row>
    <row r="365" ht="12.75" customHeight="1">
      <c r="A365" s="4"/>
    </row>
    <row r="366" ht="12.75" customHeight="1">
      <c r="A366" s="4"/>
    </row>
    <row r="367" ht="12.75" customHeight="1">
      <c r="A367" s="4"/>
    </row>
    <row r="368" ht="12.75" customHeight="1">
      <c r="A368" s="4"/>
    </row>
    <row r="369" ht="12.75" customHeight="1">
      <c r="A369" s="4"/>
    </row>
    <row r="370" ht="12.75" customHeight="1">
      <c r="A370" s="4"/>
    </row>
    <row r="371" ht="12.75" customHeight="1">
      <c r="A371" s="4"/>
    </row>
    <row r="372" ht="12.75" customHeight="1">
      <c r="A372" s="4"/>
    </row>
    <row r="373" ht="12.75" customHeight="1">
      <c r="A373" s="4"/>
    </row>
    <row r="374" ht="12.75" customHeight="1">
      <c r="A374" s="4"/>
    </row>
    <row r="375" ht="12.75" customHeight="1">
      <c r="A375" s="4"/>
    </row>
    <row r="376" ht="12.75" customHeight="1">
      <c r="A376" s="4"/>
    </row>
    <row r="377" ht="12.75" customHeight="1">
      <c r="A377" s="4"/>
    </row>
    <row r="378" ht="12.75" customHeight="1">
      <c r="A378" s="4"/>
    </row>
    <row r="379" ht="12.75" customHeight="1">
      <c r="A379" s="4"/>
    </row>
    <row r="380" ht="12.75" customHeight="1">
      <c r="A380" s="4"/>
    </row>
    <row r="381" ht="12.75" customHeight="1">
      <c r="A381" s="4"/>
    </row>
    <row r="382" ht="12.75" customHeight="1">
      <c r="A382" s="4"/>
    </row>
    <row r="383" ht="12.75" customHeight="1">
      <c r="A383" s="4"/>
    </row>
    <row r="384" ht="12.75" customHeight="1">
      <c r="A384" s="4"/>
    </row>
    <row r="385" ht="12.75" customHeight="1">
      <c r="A385" s="4"/>
    </row>
    <row r="386" ht="12.75" customHeight="1">
      <c r="A386" s="4"/>
    </row>
    <row r="387" ht="12.75" customHeight="1">
      <c r="A387" s="4"/>
    </row>
    <row r="388" ht="12.75" customHeight="1">
      <c r="A388" s="4"/>
    </row>
    <row r="389" ht="12.75" customHeight="1">
      <c r="A389" s="4"/>
    </row>
    <row r="390" ht="12.75" customHeight="1">
      <c r="A390" s="4"/>
    </row>
    <row r="391" ht="12.75" customHeight="1">
      <c r="A391" s="4"/>
    </row>
    <row r="392" ht="12.75" customHeight="1">
      <c r="A392" s="4"/>
    </row>
    <row r="393" ht="12.75" customHeight="1">
      <c r="A393" s="4"/>
    </row>
    <row r="394" ht="12.75" customHeight="1">
      <c r="A394" s="4"/>
    </row>
    <row r="395" ht="12.75" customHeight="1">
      <c r="A395" s="4"/>
    </row>
    <row r="396" ht="12.75" customHeight="1">
      <c r="A396" s="4"/>
    </row>
    <row r="397" ht="12.75" customHeight="1">
      <c r="A397" s="4"/>
    </row>
    <row r="398" ht="12.75" customHeight="1">
      <c r="A398" s="4"/>
    </row>
    <row r="399" ht="12.75" customHeight="1">
      <c r="A399" s="4"/>
    </row>
    <row r="400" ht="12.75" customHeight="1">
      <c r="A400" s="4"/>
    </row>
    <row r="401" ht="12.75" customHeight="1">
      <c r="A401" s="4"/>
    </row>
    <row r="402" ht="12.75" customHeight="1">
      <c r="A402" s="4"/>
    </row>
    <row r="403" ht="12.75" customHeight="1">
      <c r="A403" s="4"/>
    </row>
    <row r="404" ht="12.75" customHeight="1">
      <c r="A404" s="4"/>
    </row>
    <row r="405" ht="12.75" customHeight="1">
      <c r="A405" s="4"/>
    </row>
    <row r="406" ht="12.75" customHeight="1">
      <c r="A406" s="4"/>
    </row>
    <row r="407" ht="12.75" customHeight="1">
      <c r="A407" s="4"/>
    </row>
    <row r="408" ht="12.75" customHeight="1">
      <c r="A408" s="4"/>
    </row>
    <row r="409" ht="12.75" customHeight="1">
      <c r="A409" s="4"/>
    </row>
    <row r="410" ht="12.75" customHeight="1">
      <c r="A410" s="4"/>
    </row>
    <row r="411" ht="12.75" customHeight="1">
      <c r="A411" s="4"/>
    </row>
    <row r="412" ht="12.75" customHeight="1">
      <c r="A412" s="4"/>
    </row>
    <row r="413" ht="12.75" customHeight="1">
      <c r="A413" s="4"/>
    </row>
    <row r="414" ht="12.75" customHeight="1">
      <c r="A414" s="4"/>
    </row>
    <row r="415" ht="12.75" customHeight="1">
      <c r="A415" s="4"/>
    </row>
    <row r="416" ht="12.75" customHeight="1">
      <c r="A416" s="4"/>
    </row>
    <row r="417" ht="12.75" customHeight="1">
      <c r="A417" s="4"/>
    </row>
    <row r="418" ht="12.75" customHeight="1">
      <c r="A418" s="4"/>
    </row>
    <row r="419" ht="12.75" customHeight="1">
      <c r="A419" s="4"/>
    </row>
    <row r="420" ht="12.75" customHeight="1">
      <c r="A420" s="4"/>
    </row>
    <row r="421" ht="12.75" customHeight="1">
      <c r="A421" s="4"/>
    </row>
    <row r="422" ht="12.75" customHeight="1">
      <c r="A422" s="4"/>
    </row>
    <row r="423" ht="12.75" customHeight="1">
      <c r="A423" s="4"/>
    </row>
    <row r="424" ht="12.75" customHeight="1">
      <c r="A424" s="4"/>
    </row>
    <row r="425" ht="12.75" customHeight="1">
      <c r="A425" s="4"/>
    </row>
    <row r="426" ht="12.75" customHeight="1">
      <c r="A426" s="4"/>
    </row>
    <row r="427" ht="12.75" customHeight="1">
      <c r="A427" s="4"/>
    </row>
    <row r="428" ht="12.75" customHeight="1">
      <c r="A428" s="4"/>
    </row>
    <row r="429" ht="12.75" customHeight="1">
      <c r="A429" s="4"/>
    </row>
    <row r="430" ht="12.75" customHeight="1">
      <c r="A430" s="4"/>
    </row>
    <row r="431" ht="12.75" customHeight="1">
      <c r="A431" s="4"/>
    </row>
    <row r="432" ht="12.75" customHeight="1">
      <c r="A432" s="4"/>
    </row>
    <row r="433" ht="12.75" customHeight="1">
      <c r="A433" s="4"/>
    </row>
    <row r="434" ht="12.75" customHeight="1">
      <c r="A434" s="4"/>
    </row>
    <row r="435" ht="12.75" customHeight="1">
      <c r="A435" s="4"/>
    </row>
    <row r="436" ht="12.75" customHeight="1">
      <c r="A436" s="4"/>
    </row>
    <row r="437" ht="12.75" customHeight="1">
      <c r="A437" s="4"/>
    </row>
    <row r="438" ht="12.75" customHeight="1">
      <c r="A438" s="4"/>
    </row>
    <row r="439" ht="12.75" customHeight="1">
      <c r="A439" s="4"/>
    </row>
    <row r="440" ht="12.75" customHeight="1">
      <c r="A440" s="4"/>
    </row>
    <row r="441" ht="12.75" customHeight="1">
      <c r="A441" s="4"/>
    </row>
    <row r="442" ht="12.75" customHeight="1">
      <c r="A442" s="4"/>
    </row>
    <row r="443" ht="12.75" customHeight="1">
      <c r="A443" s="4"/>
    </row>
    <row r="444" ht="12.75" customHeight="1">
      <c r="A444" s="4"/>
    </row>
    <row r="445" ht="12.75" customHeight="1">
      <c r="A445" s="4"/>
    </row>
    <row r="446" ht="12.75" customHeight="1">
      <c r="A446" s="4"/>
    </row>
    <row r="447" ht="12.75" customHeight="1">
      <c r="A447" s="4"/>
    </row>
    <row r="448" ht="12.75" customHeight="1">
      <c r="A448" s="4"/>
    </row>
    <row r="449" ht="12.75" customHeight="1">
      <c r="A449" s="4"/>
    </row>
    <row r="450" ht="12.75" customHeight="1">
      <c r="A450" s="4"/>
    </row>
    <row r="451" ht="12.75" customHeight="1">
      <c r="A451" s="4"/>
    </row>
    <row r="452" ht="12.75" customHeight="1">
      <c r="A452" s="4"/>
    </row>
    <row r="453" ht="12.75" customHeight="1">
      <c r="A453" s="4"/>
    </row>
    <row r="454" ht="12.75" customHeight="1">
      <c r="A454" s="4"/>
    </row>
    <row r="455" ht="12.75" customHeight="1">
      <c r="A455" s="4"/>
    </row>
    <row r="456" ht="12.75" customHeight="1">
      <c r="A456" s="4"/>
    </row>
    <row r="457" ht="12.75" customHeight="1">
      <c r="A457" s="4"/>
    </row>
    <row r="458" ht="12.75" customHeight="1">
      <c r="A458" s="4"/>
    </row>
    <row r="459" ht="12.75" customHeight="1">
      <c r="A459" s="4"/>
    </row>
    <row r="460" ht="12.75" customHeight="1">
      <c r="A460" s="4"/>
    </row>
    <row r="461" ht="12.75" customHeight="1">
      <c r="A461" s="4"/>
    </row>
    <row r="462" ht="12.75" customHeight="1">
      <c r="A462" s="4"/>
    </row>
    <row r="463" ht="12.75" customHeight="1">
      <c r="A463" s="4"/>
    </row>
    <row r="464" ht="12.75" customHeight="1">
      <c r="A464" s="4"/>
    </row>
    <row r="465" ht="12.75" customHeight="1">
      <c r="A465" s="4"/>
    </row>
    <row r="466" ht="12.75" customHeight="1">
      <c r="A466" s="4"/>
    </row>
    <row r="467" ht="12.75" customHeight="1">
      <c r="A467" s="4"/>
    </row>
    <row r="468" ht="12.75" customHeight="1">
      <c r="A468" s="4"/>
    </row>
    <row r="469" ht="12.75" customHeight="1">
      <c r="A469" s="4"/>
    </row>
    <row r="470" ht="12.75" customHeight="1">
      <c r="A470" s="4"/>
    </row>
    <row r="471" ht="12.75" customHeight="1">
      <c r="A471" s="4"/>
    </row>
    <row r="472" ht="12.75" customHeight="1">
      <c r="A472" s="4"/>
    </row>
    <row r="473" ht="12.75" customHeight="1">
      <c r="A473" s="4"/>
    </row>
    <row r="474" ht="12.75" customHeight="1">
      <c r="A474" s="4"/>
    </row>
    <row r="475" ht="12.75" customHeight="1">
      <c r="A475" s="4"/>
    </row>
    <row r="476" ht="12.75" customHeight="1">
      <c r="A476" s="4"/>
    </row>
    <row r="477" ht="12.75" customHeight="1">
      <c r="A477" s="4"/>
    </row>
    <row r="478" ht="12.75" customHeight="1">
      <c r="A478" s="4"/>
    </row>
    <row r="479" ht="12.75" customHeight="1">
      <c r="A479" s="4"/>
    </row>
    <row r="480" ht="12.75" customHeight="1">
      <c r="A480" s="4"/>
    </row>
    <row r="481" ht="12.75" customHeight="1">
      <c r="A481" s="4"/>
    </row>
    <row r="482" ht="12.75" customHeight="1">
      <c r="A482" s="4"/>
    </row>
    <row r="483" ht="12.75" customHeight="1">
      <c r="A483" s="4"/>
    </row>
    <row r="484" ht="12.75" customHeight="1">
      <c r="A484" s="4"/>
    </row>
    <row r="485" ht="12.75" customHeight="1">
      <c r="A485" s="4"/>
    </row>
    <row r="486" ht="12.75" customHeight="1">
      <c r="A486" s="4"/>
    </row>
    <row r="487" ht="12.75" customHeight="1">
      <c r="A487" s="4"/>
    </row>
    <row r="488" ht="12.75" customHeight="1">
      <c r="A488" s="4"/>
    </row>
    <row r="489" ht="12.75" customHeight="1">
      <c r="A489" s="4"/>
    </row>
    <row r="490" ht="12.75" customHeight="1">
      <c r="A490" s="4"/>
    </row>
    <row r="491" ht="12.75" customHeight="1">
      <c r="A491" s="4"/>
    </row>
    <row r="492" ht="12.75" customHeight="1">
      <c r="A492" s="4"/>
    </row>
    <row r="493" ht="12.75" customHeight="1">
      <c r="A493" s="4"/>
    </row>
    <row r="494" ht="12.75" customHeight="1">
      <c r="A494" s="4"/>
    </row>
    <row r="495" ht="12.75" customHeight="1">
      <c r="A495" s="4"/>
    </row>
    <row r="496" ht="12.75" customHeight="1">
      <c r="A496" s="4"/>
    </row>
    <row r="497" ht="12.75" customHeight="1">
      <c r="A497" s="4"/>
    </row>
    <row r="498" ht="12.75" customHeight="1">
      <c r="A498" s="4"/>
    </row>
    <row r="499" ht="12.75" customHeight="1">
      <c r="A499" s="4"/>
    </row>
    <row r="500" ht="12.75" customHeight="1">
      <c r="A500" s="4"/>
    </row>
    <row r="501" ht="12.75" customHeight="1">
      <c r="A501" s="4"/>
    </row>
    <row r="502" ht="12.75" customHeight="1">
      <c r="A502" s="4"/>
    </row>
    <row r="503" ht="12.75" customHeight="1">
      <c r="A503" s="4"/>
    </row>
    <row r="504" ht="12.75" customHeight="1">
      <c r="A504" s="4"/>
    </row>
    <row r="505" ht="12.75" customHeight="1">
      <c r="A505" s="4"/>
    </row>
    <row r="506" ht="12.75" customHeight="1">
      <c r="A506" s="4"/>
    </row>
    <row r="507" ht="12.75" customHeight="1">
      <c r="A507" s="4"/>
    </row>
    <row r="508" ht="12.75" customHeight="1">
      <c r="A508" s="4"/>
    </row>
    <row r="509" ht="12.75" customHeight="1">
      <c r="A509" s="4"/>
    </row>
    <row r="510" ht="12.75" customHeight="1">
      <c r="A510" s="4"/>
    </row>
    <row r="511" ht="12.75" customHeight="1">
      <c r="A511" s="4"/>
    </row>
    <row r="512" ht="12.75" customHeight="1">
      <c r="A512" s="4"/>
    </row>
    <row r="513" ht="12.75" customHeight="1">
      <c r="A513" s="4"/>
    </row>
    <row r="514" ht="12.75" customHeight="1">
      <c r="A514" s="4"/>
    </row>
    <row r="515" ht="12.75" customHeight="1">
      <c r="A515" s="4"/>
    </row>
    <row r="516" ht="12.75" customHeight="1">
      <c r="A516" s="4"/>
    </row>
    <row r="517" ht="12.75" customHeight="1">
      <c r="A517" s="4"/>
    </row>
    <row r="518" ht="12.75" customHeight="1">
      <c r="A518" s="4"/>
    </row>
    <row r="519" ht="12.75" customHeight="1">
      <c r="A519" s="4"/>
    </row>
    <row r="520" ht="12.75" customHeight="1">
      <c r="A520" s="4"/>
    </row>
    <row r="521" ht="12.75" customHeight="1">
      <c r="A521" s="4"/>
    </row>
    <row r="522" ht="12.75" customHeight="1">
      <c r="A522" s="4"/>
    </row>
    <row r="523" ht="12.75" customHeight="1">
      <c r="A523" s="4"/>
    </row>
    <row r="524" ht="12.75" customHeight="1">
      <c r="A524" s="4"/>
    </row>
    <row r="525" ht="12.75" customHeight="1">
      <c r="A525" s="4"/>
    </row>
    <row r="526" ht="12.75" customHeight="1">
      <c r="A526" s="4"/>
    </row>
    <row r="527" ht="12.75" customHeight="1">
      <c r="A527" s="4"/>
    </row>
    <row r="528" ht="12.75" customHeight="1">
      <c r="A528" s="4"/>
    </row>
    <row r="529" ht="12.75" customHeight="1">
      <c r="A529" s="4"/>
    </row>
    <row r="530" ht="12.75" customHeight="1">
      <c r="A530" s="4"/>
    </row>
    <row r="531" ht="12.75" customHeight="1">
      <c r="A531" s="4"/>
    </row>
    <row r="532" ht="12.75" customHeight="1">
      <c r="A532" s="4"/>
    </row>
    <row r="533" ht="12.75" customHeight="1">
      <c r="A533" s="4"/>
    </row>
    <row r="534" ht="12.75" customHeight="1">
      <c r="A534" s="4"/>
    </row>
    <row r="535" ht="12.75" customHeight="1">
      <c r="A535" s="4"/>
    </row>
    <row r="536" ht="12.75" customHeight="1">
      <c r="A536" s="4"/>
    </row>
    <row r="537" ht="12.75" customHeight="1">
      <c r="A537" s="4"/>
    </row>
    <row r="538" ht="12.75" customHeight="1">
      <c r="A538" s="4"/>
    </row>
    <row r="539" ht="12.75" customHeight="1">
      <c r="A539" s="4"/>
    </row>
    <row r="540" ht="12.75" customHeight="1">
      <c r="A540" s="4"/>
    </row>
    <row r="541" ht="12.75" customHeight="1">
      <c r="A541" s="4"/>
    </row>
    <row r="542" ht="12.75" customHeight="1">
      <c r="A542" s="4"/>
    </row>
    <row r="543" ht="12.75" customHeight="1">
      <c r="A543" s="4"/>
    </row>
    <row r="544" ht="12.75" customHeight="1">
      <c r="A544" s="4"/>
    </row>
    <row r="545" ht="12.75" customHeight="1">
      <c r="A545" s="4"/>
    </row>
    <row r="546" ht="12.75" customHeight="1">
      <c r="A546" s="4"/>
    </row>
    <row r="547" ht="12.75" customHeight="1">
      <c r="A547" s="4"/>
    </row>
    <row r="548" ht="12.75" customHeight="1">
      <c r="A548" s="4"/>
    </row>
    <row r="549" ht="12.75" customHeight="1">
      <c r="A549" s="4"/>
    </row>
    <row r="550" ht="12.75" customHeight="1">
      <c r="A550" s="4"/>
    </row>
    <row r="551" ht="12.75" customHeight="1">
      <c r="A551" s="4"/>
    </row>
    <row r="552" ht="12.75" customHeight="1">
      <c r="A552" s="4"/>
    </row>
    <row r="553" ht="12.75" customHeight="1">
      <c r="A553" s="4"/>
    </row>
    <row r="554" ht="12.75" customHeight="1">
      <c r="A554" s="4"/>
    </row>
    <row r="555" ht="12.75" customHeight="1">
      <c r="A555" s="4"/>
    </row>
    <row r="556" ht="12.75" customHeight="1">
      <c r="A556" s="4"/>
    </row>
    <row r="557" ht="12.75" customHeight="1">
      <c r="A557" s="4"/>
    </row>
    <row r="558" ht="12.75" customHeight="1">
      <c r="A558" s="4"/>
    </row>
    <row r="559" ht="12.75" customHeight="1">
      <c r="A559" s="4"/>
    </row>
    <row r="560" ht="12.75" customHeight="1">
      <c r="A560" s="4"/>
    </row>
    <row r="561" ht="12.75" customHeight="1">
      <c r="A561" s="4"/>
    </row>
    <row r="562" ht="12.75" customHeight="1">
      <c r="A562" s="4"/>
    </row>
    <row r="563" ht="12.75" customHeight="1">
      <c r="A563" s="4"/>
    </row>
    <row r="564" ht="12.75" customHeight="1">
      <c r="A564" s="4"/>
    </row>
    <row r="565" ht="12.75" customHeight="1">
      <c r="A565" s="4"/>
    </row>
    <row r="566" ht="12.75" customHeight="1">
      <c r="A566" s="4"/>
    </row>
    <row r="567" ht="12.75" customHeight="1">
      <c r="A567" s="4"/>
    </row>
    <row r="568" ht="12.75" customHeight="1">
      <c r="A568" s="4"/>
    </row>
    <row r="569" ht="12.75" customHeight="1">
      <c r="A569" s="4"/>
    </row>
    <row r="570" ht="12.75" customHeight="1">
      <c r="A570" s="4"/>
    </row>
    <row r="571" ht="12.75" customHeight="1">
      <c r="A571" s="4"/>
    </row>
    <row r="572" ht="12.75" customHeight="1">
      <c r="A572" s="4"/>
    </row>
    <row r="573" ht="12.75" customHeight="1">
      <c r="A573" s="4"/>
    </row>
    <row r="574" ht="12.75" customHeight="1">
      <c r="A574" s="4"/>
    </row>
    <row r="575" ht="12.75" customHeight="1">
      <c r="A575" s="4"/>
    </row>
    <row r="576" ht="12.75" customHeight="1">
      <c r="A576" s="4"/>
    </row>
    <row r="577" ht="12.75" customHeight="1">
      <c r="A577" s="4"/>
    </row>
    <row r="578" ht="12.75" customHeight="1">
      <c r="A578" s="4"/>
    </row>
    <row r="579" ht="12.75" customHeight="1">
      <c r="A579" s="4"/>
    </row>
    <row r="580" ht="12.75" customHeight="1">
      <c r="A580" s="4"/>
    </row>
    <row r="581" ht="12.75" customHeight="1">
      <c r="A581" s="4"/>
    </row>
    <row r="582" ht="12.75" customHeight="1">
      <c r="A582" s="4"/>
    </row>
    <row r="583" ht="12.75" customHeight="1">
      <c r="A583" s="4"/>
    </row>
    <row r="584" ht="12.75" customHeight="1">
      <c r="A584" s="4"/>
    </row>
    <row r="585" ht="12.75" customHeight="1">
      <c r="A585" s="4"/>
    </row>
    <row r="586" ht="12.75" customHeight="1">
      <c r="A586" s="4"/>
    </row>
    <row r="587" ht="12.75" customHeight="1">
      <c r="A587" s="4"/>
    </row>
    <row r="588" ht="12.75" customHeight="1">
      <c r="A588" s="4"/>
    </row>
    <row r="589" ht="12.75" customHeight="1">
      <c r="A589" s="4"/>
    </row>
    <row r="590" ht="12.75" customHeight="1">
      <c r="A590" s="4"/>
    </row>
    <row r="591" ht="12.75" customHeight="1">
      <c r="A591" s="4"/>
    </row>
    <row r="592" ht="12.75" customHeight="1">
      <c r="A592" s="4"/>
    </row>
    <row r="593" ht="12.75" customHeight="1">
      <c r="A593" s="4"/>
    </row>
    <row r="594" ht="12.75" customHeight="1">
      <c r="A594" s="4"/>
    </row>
    <row r="595" ht="12.75" customHeight="1">
      <c r="A595" s="4"/>
    </row>
    <row r="596" ht="12.75" customHeight="1">
      <c r="A596" s="4"/>
    </row>
    <row r="597" ht="12.75" customHeight="1">
      <c r="A597" s="4"/>
    </row>
    <row r="598" ht="12.75" customHeight="1">
      <c r="A598" s="4"/>
    </row>
    <row r="599" ht="12.75" customHeight="1">
      <c r="A599" s="4"/>
    </row>
    <row r="600" ht="12.75" customHeight="1">
      <c r="A600" s="4"/>
    </row>
    <row r="601" ht="12.75" customHeight="1">
      <c r="A601" s="4"/>
    </row>
    <row r="602" ht="12.75" customHeight="1">
      <c r="A602" s="4"/>
    </row>
    <row r="603" ht="12.75" customHeight="1">
      <c r="A603" s="4"/>
    </row>
    <row r="604" ht="12.75" customHeight="1">
      <c r="A604" s="4"/>
    </row>
    <row r="605" ht="12.75" customHeight="1">
      <c r="A605" s="4"/>
    </row>
    <row r="606" ht="12.75" customHeight="1">
      <c r="A606" s="4"/>
    </row>
    <row r="607" ht="12.75" customHeight="1">
      <c r="A607" s="4"/>
    </row>
    <row r="608" ht="12.75" customHeight="1">
      <c r="A608" s="4"/>
    </row>
    <row r="609" ht="12.75" customHeight="1">
      <c r="A609" s="4"/>
    </row>
    <row r="610" ht="12.75" customHeight="1">
      <c r="A610" s="4"/>
    </row>
    <row r="611" ht="12.75" customHeight="1">
      <c r="A611" s="4"/>
    </row>
    <row r="612" ht="12.75" customHeight="1">
      <c r="A612" s="4"/>
    </row>
    <row r="613" ht="12.75" customHeight="1">
      <c r="A613" s="4"/>
    </row>
    <row r="614" ht="12.75" customHeight="1">
      <c r="A614" s="4"/>
    </row>
    <row r="615" ht="12.75" customHeight="1">
      <c r="A615" s="4"/>
    </row>
    <row r="616" ht="12.75" customHeight="1">
      <c r="A616" s="4"/>
    </row>
    <row r="617" ht="12.75" customHeight="1">
      <c r="A617" s="4"/>
    </row>
    <row r="618" ht="12.75" customHeight="1">
      <c r="A618" s="4"/>
    </row>
    <row r="619" ht="12.75" customHeight="1">
      <c r="A619" s="4"/>
    </row>
    <row r="620" ht="12.75" customHeight="1">
      <c r="A620" s="4"/>
    </row>
    <row r="621" ht="12.75" customHeight="1">
      <c r="A621" s="4"/>
    </row>
    <row r="622" ht="12.75" customHeight="1">
      <c r="A622" s="4"/>
    </row>
    <row r="623" ht="12.75" customHeight="1">
      <c r="A623" s="4"/>
    </row>
    <row r="624" ht="12.75" customHeight="1">
      <c r="A624" s="4"/>
    </row>
    <row r="625" ht="12.75" customHeight="1">
      <c r="A625" s="4"/>
    </row>
    <row r="626" ht="12.75" customHeight="1">
      <c r="A626" s="4"/>
    </row>
    <row r="627" ht="12.75" customHeight="1">
      <c r="A627" s="4"/>
    </row>
    <row r="628" ht="12.75" customHeight="1">
      <c r="A628" s="4"/>
    </row>
    <row r="629" ht="12.75" customHeight="1">
      <c r="A629" s="4"/>
    </row>
    <row r="630" ht="12.75" customHeight="1">
      <c r="A630" s="4"/>
    </row>
    <row r="631" ht="12.75" customHeight="1">
      <c r="A631" s="4"/>
    </row>
    <row r="632" ht="12.75" customHeight="1">
      <c r="A632" s="4"/>
    </row>
    <row r="633" ht="12.75" customHeight="1">
      <c r="A633" s="4"/>
    </row>
    <row r="634" ht="12.75" customHeight="1">
      <c r="A634" s="4"/>
    </row>
    <row r="635" ht="12.75" customHeight="1">
      <c r="A635" s="4"/>
    </row>
    <row r="636" ht="12.75" customHeight="1">
      <c r="A636" s="4"/>
    </row>
    <row r="637" ht="12.75" customHeight="1">
      <c r="A637" s="4"/>
    </row>
    <row r="638" ht="12.75" customHeight="1">
      <c r="A638" s="4"/>
    </row>
    <row r="639" ht="12.75" customHeight="1">
      <c r="A639" s="4"/>
    </row>
    <row r="640" ht="12.75" customHeight="1">
      <c r="A640" s="4"/>
    </row>
    <row r="641" ht="12.75" customHeight="1">
      <c r="A641" s="4"/>
    </row>
    <row r="642" ht="12.75" customHeight="1">
      <c r="A642" s="4"/>
    </row>
    <row r="643" ht="12.75" customHeight="1">
      <c r="A643" s="4"/>
    </row>
    <row r="644" ht="12.75" customHeight="1">
      <c r="A644" s="4"/>
    </row>
    <row r="645" ht="12.75" customHeight="1">
      <c r="A645" s="4"/>
    </row>
    <row r="646" ht="12.75" customHeight="1">
      <c r="A646" s="4"/>
    </row>
    <row r="647" ht="12.75" customHeight="1">
      <c r="A647" s="4"/>
    </row>
    <row r="648" ht="12.75" customHeight="1">
      <c r="A648" s="4"/>
    </row>
    <row r="649" ht="12.75" customHeight="1">
      <c r="A649" s="4"/>
    </row>
    <row r="650" ht="12.75" customHeight="1">
      <c r="A650" s="4"/>
    </row>
    <row r="651" ht="12.75" customHeight="1">
      <c r="A651" s="4"/>
    </row>
    <row r="652" ht="12.75" customHeight="1">
      <c r="A652" s="4"/>
    </row>
    <row r="653" ht="12.75" customHeight="1">
      <c r="A653" s="4"/>
    </row>
    <row r="654" ht="12.75" customHeight="1">
      <c r="A654" s="4"/>
    </row>
    <row r="655" ht="12.75" customHeight="1">
      <c r="A655" s="4"/>
    </row>
    <row r="656" ht="12.75" customHeight="1">
      <c r="A656" s="4"/>
    </row>
    <row r="657" ht="12.75" customHeight="1">
      <c r="A657" s="4"/>
    </row>
    <row r="658" ht="12.75" customHeight="1">
      <c r="A658" s="4"/>
    </row>
    <row r="659" ht="12.75" customHeight="1">
      <c r="A659" s="4"/>
    </row>
    <row r="660" ht="12.75" customHeight="1">
      <c r="A660" s="4"/>
    </row>
    <row r="661" ht="12.75" customHeight="1">
      <c r="A661" s="4"/>
    </row>
    <row r="662" ht="12.75" customHeight="1">
      <c r="A662" s="4"/>
    </row>
    <row r="663" ht="12.75" customHeight="1">
      <c r="A663" s="4"/>
    </row>
    <row r="664" ht="12.75" customHeight="1">
      <c r="A664" s="4"/>
    </row>
    <row r="665" ht="12.75" customHeight="1">
      <c r="A665" s="4"/>
    </row>
    <row r="666" ht="12.75" customHeight="1">
      <c r="A666" s="4"/>
    </row>
    <row r="667" ht="12.75" customHeight="1">
      <c r="A667" s="4"/>
    </row>
    <row r="668" ht="12.75" customHeight="1">
      <c r="A668" s="4"/>
    </row>
    <row r="669" ht="12.75" customHeight="1">
      <c r="A669" s="4"/>
    </row>
    <row r="670" ht="12.75" customHeight="1">
      <c r="A670" s="4"/>
    </row>
    <row r="671" ht="12.75" customHeight="1">
      <c r="A671" s="4"/>
    </row>
    <row r="672" ht="12.75" customHeight="1">
      <c r="A672" s="4"/>
    </row>
    <row r="673" ht="12.75" customHeight="1">
      <c r="A673" s="4"/>
    </row>
    <row r="674" ht="12.75" customHeight="1">
      <c r="A674" s="4"/>
    </row>
    <row r="675" ht="12.75" customHeight="1">
      <c r="A675" s="4"/>
    </row>
    <row r="676" ht="12.75" customHeight="1">
      <c r="A676" s="4"/>
    </row>
    <row r="677" ht="12.75" customHeight="1">
      <c r="A677" s="4"/>
    </row>
    <row r="678" ht="12.75" customHeight="1">
      <c r="A678" s="4"/>
    </row>
    <row r="679" ht="12.75" customHeight="1">
      <c r="A679" s="4"/>
    </row>
    <row r="680" ht="12.75" customHeight="1">
      <c r="A680" s="4"/>
    </row>
    <row r="681" ht="12.75" customHeight="1">
      <c r="A681" s="4"/>
    </row>
    <row r="682" ht="12.75" customHeight="1">
      <c r="A682" s="4"/>
    </row>
    <row r="683" ht="12.75" customHeight="1">
      <c r="A683" s="4"/>
    </row>
    <row r="684" ht="12.75" customHeight="1">
      <c r="A684" s="4"/>
    </row>
    <row r="685" ht="12.75" customHeight="1">
      <c r="A685" s="4"/>
    </row>
    <row r="686" ht="12.75" customHeight="1">
      <c r="A686" s="4"/>
    </row>
    <row r="687" ht="12.75" customHeight="1">
      <c r="A687" s="4"/>
    </row>
    <row r="688" ht="12.75" customHeight="1">
      <c r="A688" s="4"/>
    </row>
    <row r="689" ht="12.75" customHeight="1">
      <c r="A689" s="4"/>
    </row>
    <row r="690" ht="12.75" customHeight="1">
      <c r="A690" s="4"/>
    </row>
    <row r="691" ht="12.75" customHeight="1">
      <c r="A691" s="4"/>
    </row>
    <row r="692" ht="12.75" customHeight="1">
      <c r="A692" s="4"/>
    </row>
    <row r="693" ht="12.75" customHeight="1">
      <c r="A693" s="4"/>
    </row>
    <row r="694" ht="12.75" customHeight="1">
      <c r="A694" s="4"/>
    </row>
    <row r="695" ht="12.75" customHeight="1">
      <c r="A695" s="4"/>
    </row>
    <row r="696" ht="12.75" customHeight="1">
      <c r="A696" s="4"/>
    </row>
    <row r="697" ht="12.75" customHeight="1">
      <c r="A697" s="4"/>
    </row>
    <row r="698" ht="12.75" customHeight="1">
      <c r="A698" s="4"/>
    </row>
    <row r="699" ht="12.75" customHeight="1">
      <c r="A699" s="4"/>
    </row>
    <row r="700" ht="12.75" customHeight="1">
      <c r="A700" s="4"/>
    </row>
    <row r="701" ht="12.75" customHeight="1">
      <c r="A701" s="4"/>
    </row>
    <row r="702" ht="12.75" customHeight="1">
      <c r="A702" s="4"/>
    </row>
    <row r="703" ht="12.75" customHeight="1">
      <c r="A703" s="4"/>
    </row>
    <row r="704" ht="12.75" customHeight="1">
      <c r="A704" s="4"/>
    </row>
    <row r="705" ht="12.75" customHeight="1">
      <c r="A705" s="4"/>
    </row>
    <row r="706" ht="12.75" customHeight="1">
      <c r="A706" s="4"/>
    </row>
    <row r="707" ht="12.75" customHeight="1">
      <c r="A707" s="4"/>
    </row>
    <row r="708" ht="12.75" customHeight="1">
      <c r="A708" s="4"/>
    </row>
    <row r="709" ht="12.75" customHeight="1">
      <c r="A709" s="4"/>
    </row>
    <row r="710" ht="12.75" customHeight="1">
      <c r="A710" s="4"/>
    </row>
    <row r="711" ht="12.75" customHeight="1">
      <c r="A711" s="4"/>
    </row>
    <row r="712" ht="12.75" customHeight="1">
      <c r="A712" s="4"/>
    </row>
    <row r="713" ht="12.75" customHeight="1">
      <c r="A713" s="4"/>
    </row>
    <row r="714" ht="12.75" customHeight="1">
      <c r="A714" s="4"/>
    </row>
    <row r="715" ht="12.75" customHeight="1">
      <c r="A715" s="4"/>
    </row>
    <row r="716" ht="12.75" customHeight="1">
      <c r="A716" s="4"/>
    </row>
    <row r="717" ht="12.75" customHeight="1">
      <c r="A717" s="4"/>
    </row>
    <row r="718" ht="12.75" customHeight="1">
      <c r="A718" s="4"/>
    </row>
    <row r="719" ht="12.75" customHeight="1">
      <c r="A719" s="4"/>
    </row>
    <row r="720" ht="12.75" customHeight="1">
      <c r="A720" s="4"/>
    </row>
    <row r="721" ht="12.75" customHeight="1">
      <c r="A721" s="4"/>
    </row>
    <row r="722" ht="12.75" customHeight="1">
      <c r="A722" s="4"/>
    </row>
    <row r="723" ht="12.75" customHeight="1">
      <c r="A723" s="4"/>
    </row>
    <row r="724" ht="12.75" customHeight="1">
      <c r="A724" s="4"/>
    </row>
    <row r="725" ht="12.75" customHeight="1">
      <c r="A725" s="4"/>
    </row>
    <row r="726" ht="12.75" customHeight="1">
      <c r="A726" s="4"/>
    </row>
    <row r="727" ht="12.75" customHeight="1">
      <c r="A727" s="4"/>
    </row>
    <row r="728" ht="12.75" customHeight="1">
      <c r="A728" s="4"/>
    </row>
    <row r="729" ht="12.75" customHeight="1">
      <c r="A729" s="4"/>
    </row>
    <row r="730" ht="12.75" customHeight="1">
      <c r="A730" s="4"/>
    </row>
    <row r="731" ht="12.75" customHeight="1">
      <c r="A731" s="4"/>
    </row>
    <row r="732" ht="12.75" customHeight="1">
      <c r="A732" s="4"/>
    </row>
    <row r="733" ht="12.75" customHeight="1">
      <c r="A733" s="4"/>
    </row>
    <row r="734" ht="12.75" customHeight="1">
      <c r="A734" s="4"/>
    </row>
    <row r="735" ht="12.75" customHeight="1">
      <c r="A735" s="4"/>
    </row>
    <row r="736" ht="12.75" customHeight="1">
      <c r="A736" s="4"/>
    </row>
    <row r="737" ht="12.75" customHeight="1">
      <c r="A737" s="4"/>
    </row>
    <row r="738" ht="12.75" customHeight="1">
      <c r="A738" s="4"/>
    </row>
    <row r="739" ht="12.75" customHeight="1">
      <c r="A739" s="4"/>
    </row>
    <row r="740" ht="12.75" customHeight="1">
      <c r="A740" s="4"/>
    </row>
    <row r="741" ht="12.75" customHeight="1">
      <c r="A741" s="4"/>
    </row>
    <row r="742" ht="12.75" customHeight="1">
      <c r="A742" s="4"/>
    </row>
    <row r="743" ht="12.75" customHeight="1">
      <c r="A743" s="4"/>
    </row>
    <row r="744" ht="12.75" customHeight="1">
      <c r="A744" s="4"/>
    </row>
    <row r="745" ht="12.75" customHeight="1">
      <c r="A745" s="4"/>
    </row>
    <row r="746" ht="12.75" customHeight="1">
      <c r="A746" s="4"/>
    </row>
    <row r="747" ht="12.75" customHeight="1">
      <c r="A747" s="4"/>
    </row>
    <row r="748" ht="12.75" customHeight="1">
      <c r="A748" s="4"/>
    </row>
    <row r="749" ht="12.75" customHeight="1">
      <c r="A749" s="4"/>
    </row>
    <row r="750" ht="12.75" customHeight="1">
      <c r="A750" s="4"/>
    </row>
    <row r="751" ht="12.75" customHeight="1">
      <c r="A751" s="4"/>
    </row>
    <row r="752" ht="12.75" customHeight="1">
      <c r="A752" s="4"/>
    </row>
    <row r="753" ht="12.75" customHeight="1">
      <c r="A753" s="4"/>
    </row>
    <row r="754" ht="12.75" customHeight="1">
      <c r="A754" s="4"/>
    </row>
    <row r="755" ht="12.75" customHeight="1">
      <c r="A755" s="4"/>
    </row>
    <row r="756" ht="12.75" customHeight="1">
      <c r="A756" s="4"/>
    </row>
    <row r="757" ht="12.75" customHeight="1">
      <c r="A757" s="4"/>
    </row>
    <row r="758" ht="12.75" customHeight="1">
      <c r="A758" s="4"/>
    </row>
    <row r="759" ht="12.75" customHeight="1">
      <c r="A759" s="4"/>
    </row>
    <row r="760" ht="12.75" customHeight="1">
      <c r="A760" s="4"/>
    </row>
    <row r="761" ht="12.75" customHeight="1">
      <c r="A761" s="4"/>
    </row>
    <row r="762" ht="12.75" customHeight="1">
      <c r="A762" s="4"/>
    </row>
    <row r="763" ht="12.75" customHeight="1">
      <c r="A763" s="4"/>
    </row>
    <row r="764" ht="12.75" customHeight="1">
      <c r="A764" s="4"/>
    </row>
    <row r="765" ht="12.75" customHeight="1">
      <c r="A765" s="4"/>
    </row>
    <row r="766" ht="12.75" customHeight="1">
      <c r="A766" s="4"/>
    </row>
    <row r="767" ht="12.75" customHeight="1">
      <c r="A767" s="4"/>
    </row>
    <row r="768" ht="12.75" customHeight="1">
      <c r="A768" s="4"/>
    </row>
    <row r="769" ht="12.75" customHeight="1">
      <c r="A769" s="4"/>
    </row>
    <row r="770" ht="12.75" customHeight="1">
      <c r="A770" s="4"/>
    </row>
    <row r="771" ht="12.75" customHeight="1">
      <c r="A771" s="4"/>
    </row>
    <row r="772" ht="12.75" customHeight="1">
      <c r="A772" s="4"/>
    </row>
    <row r="773" ht="12.75" customHeight="1">
      <c r="A773" s="4"/>
    </row>
    <row r="774" ht="12.75" customHeight="1">
      <c r="A774" s="4"/>
    </row>
    <row r="775" ht="12.75" customHeight="1">
      <c r="A775" s="4"/>
    </row>
    <row r="776" ht="12.75" customHeight="1">
      <c r="A776" s="4"/>
    </row>
    <row r="777" ht="12.75" customHeight="1">
      <c r="A777" s="4"/>
    </row>
    <row r="778" ht="12.75" customHeight="1">
      <c r="A778" s="4"/>
    </row>
    <row r="779" ht="12.75" customHeight="1">
      <c r="A779" s="4"/>
    </row>
    <row r="780" ht="12.75" customHeight="1">
      <c r="A780" s="4"/>
    </row>
    <row r="781" ht="12.75" customHeight="1">
      <c r="A781" s="4"/>
    </row>
    <row r="782" ht="12.75" customHeight="1">
      <c r="A782" s="4"/>
    </row>
    <row r="783" ht="12.75" customHeight="1">
      <c r="A783" s="4"/>
    </row>
    <row r="784" ht="12.75" customHeight="1">
      <c r="A784" s="4"/>
    </row>
    <row r="785" ht="12.75" customHeight="1">
      <c r="A785" s="4"/>
    </row>
    <row r="786" ht="12.75" customHeight="1">
      <c r="A786" s="4"/>
    </row>
    <row r="787" ht="12.75" customHeight="1">
      <c r="A787" s="4"/>
    </row>
    <row r="788" ht="12.75" customHeight="1">
      <c r="A788" s="4"/>
    </row>
    <row r="789" ht="12.75" customHeight="1">
      <c r="A789" s="4"/>
    </row>
    <row r="790" ht="12.75" customHeight="1">
      <c r="A790" s="4"/>
    </row>
    <row r="791" ht="12.75" customHeight="1">
      <c r="A791" s="4"/>
    </row>
    <row r="792" ht="12.75" customHeight="1">
      <c r="A792" s="4"/>
    </row>
    <row r="793" ht="12.75" customHeight="1">
      <c r="A793" s="4"/>
    </row>
    <row r="794" ht="12.75" customHeight="1">
      <c r="A794" s="4"/>
    </row>
    <row r="795" ht="12.75" customHeight="1">
      <c r="A795" s="4"/>
    </row>
    <row r="796" ht="12.75" customHeight="1">
      <c r="A796" s="4"/>
    </row>
    <row r="797" ht="12.75" customHeight="1">
      <c r="A797" s="4"/>
    </row>
    <row r="798" ht="12.75" customHeight="1">
      <c r="A798" s="4"/>
    </row>
    <row r="799" ht="12.75" customHeight="1">
      <c r="A799" s="4"/>
    </row>
    <row r="800" ht="12.75" customHeight="1">
      <c r="A800" s="4"/>
    </row>
    <row r="801" ht="12.75" customHeight="1">
      <c r="A801" s="4"/>
    </row>
    <row r="802" ht="12.75" customHeight="1">
      <c r="A802" s="4"/>
    </row>
    <row r="803" ht="12.75" customHeight="1">
      <c r="A803" s="4"/>
    </row>
    <row r="804" ht="12.75" customHeight="1">
      <c r="A804" s="4"/>
    </row>
    <row r="805" ht="12.75" customHeight="1">
      <c r="A805" s="4"/>
    </row>
    <row r="806" ht="12.75" customHeight="1">
      <c r="A806" s="4"/>
    </row>
    <row r="807" ht="12.75" customHeight="1">
      <c r="A807" s="4"/>
    </row>
    <row r="808" ht="12.75" customHeight="1">
      <c r="A808" s="4"/>
    </row>
    <row r="809" ht="12.75" customHeight="1">
      <c r="A809" s="4"/>
    </row>
    <row r="810" ht="12.75" customHeight="1">
      <c r="A810" s="4"/>
    </row>
    <row r="811" ht="12.75" customHeight="1">
      <c r="A811" s="4"/>
    </row>
    <row r="812" ht="12.75" customHeight="1">
      <c r="A812" s="4"/>
    </row>
    <row r="813" ht="12.75" customHeight="1">
      <c r="A813" s="4"/>
    </row>
    <row r="814" ht="12.75" customHeight="1">
      <c r="A814" s="4"/>
    </row>
    <row r="815" ht="12.75" customHeight="1">
      <c r="A815" s="4"/>
    </row>
    <row r="816" ht="12.75" customHeight="1">
      <c r="A816" s="4"/>
    </row>
    <row r="817" ht="12.75" customHeight="1">
      <c r="A817" s="4"/>
    </row>
    <row r="818" ht="12.75" customHeight="1">
      <c r="A818" s="4"/>
    </row>
    <row r="819" ht="12.75" customHeight="1">
      <c r="A819" s="4"/>
    </row>
    <row r="820" ht="12.75" customHeight="1">
      <c r="A820" s="4"/>
    </row>
    <row r="821" ht="12.75" customHeight="1">
      <c r="A821" s="4"/>
    </row>
    <row r="822" ht="12.75" customHeight="1">
      <c r="A822" s="4"/>
    </row>
    <row r="823" ht="12.75" customHeight="1">
      <c r="A823" s="4"/>
    </row>
    <row r="824" ht="12.75" customHeight="1">
      <c r="A824" s="4"/>
    </row>
    <row r="825" ht="12.75" customHeight="1">
      <c r="A825" s="4"/>
    </row>
    <row r="826" ht="12.75" customHeight="1">
      <c r="A826" s="4"/>
    </row>
    <row r="827" ht="12.75" customHeight="1">
      <c r="A827" s="4"/>
    </row>
    <row r="828" ht="12.75" customHeight="1">
      <c r="A828" s="4"/>
    </row>
    <row r="829" ht="12.75" customHeight="1">
      <c r="A829" s="4"/>
    </row>
    <row r="830" ht="12.75" customHeight="1">
      <c r="A830" s="4"/>
    </row>
    <row r="831" ht="12.75" customHeight="1">
      <c r="A831" s="4"/>
    </row>
    <row r="832" ht="12.75" customHeight="1">
      <c r="A832" s="4"/>
    </row>
    <row r="833" ht="12.75" customHeight="1">
      <c r="A833" s="4"/>
    </row>
    <row r="834" ht="12.75" customHeight="1">
      <c r="A834" s="4"/>
    </row>
    <row r="835" ht="12.75" customHeight="1">
      <c r="A835" s="4"/>
    </row>
    <row r="836" ht="12.75" customHeight="1">
      <c r="A836" s="4"/>
    </row>
    <row r="837" ht="12.75" customHeight="1">
      <c r="A837" s="4"/>
    </row>
    <row r="838" ht="12.75" customHeight="1">
      <c r="A838" s="4"/>
    </row>
    <row r="839" ht="12.75" customHeight="1">
      <c r="A839" s="4"/>
    </row>
    <row r="840" ht="12.75" customHeight="1">
      <c r="A840" s="4"/>
    </row>
    <row r="841" ht="12.75" customHeight="1">
      <c r="A841" s="4"/>
    </row>
    <row r="842" ht="12.75" customHeight="1">
      <c r="A842" s="4"/>
    </row>
    <row r="843" ht="12.75" customHeight="1">
      <c r="A843" s="4"/>
    </row>
    <row r="844" ht="12.75" customHeight="1">
      <c r="A844" s="4"/>
    </row>
    <row r="845" ht="12.75" customHeight="1">
      <c r="A845" s="4"/>
    </row>
    <row r="846" ht="12.75" customHeight="1">
      <c r="A846" s="4"/>
    </row>
    <row r="847" ht="12.75" customHeight="1">
      <c r="A847" s="4"/>
    </row>
    <row r="848" ht="12.75" customHeight="1">
      <c r="A848" s="4"/>
    </row>
    <row r="849" ht="12.75" customHeight="1">
      <c r="A849" s="4"/>
    </row>
    <row r="850" ht="12.75" customHeight="1">
      <c r="A850" s="4"/>
    </row>
    <row r="851" ht="12.75" customHeight="1">
      <c r="A851" s="4"/>
    </row>
    <row r="852" ht="12.75" customHeight="1">
      <c r="A852" s="4"/>
    </row>
    <row r="853" ht="12.75" customHeight="1">
      <c r="A853" s="4"/>
    </row>
    <row r="854" ht="12.75" customHeight="1">
      <c r="A854" s="4"/>
    </row>
    <row r="855" ht="12.75" customHeight="1">
      <c r="A855" s="4"/>
    </row>
    <row r="856" ht="12.75" customHeight="1">
      <c r="A856" s="4"/>
    </row>
    <row r="857" ht="12.75" customHeight="1">
      <c r="A857" s="4"/>
    </row>
    <row r="858" ht="12.75" customHeight="1">
      <c r="A858" s="4"/>
    </row>
    <row r="859" ht="12.75" customHeight="1">
      <c r="A859" s="4"/>
    </row>
    <row r="860" ht="12.75" customHeight="1">
      <c r="A860" s="4"/>
    </row>
    <row r="861" ht="12.75" customHeight="1">
      <c r="A861" s="4"/>
    </row>
    <row r="862" ht="12.75" customHeight="1">
      <c r="A862" s="4"/>
    </row>
    <row r="863" ht="12.75" customHeight="1">
      <c r="A863" s="4"/>
    </row>
    <row r="864" ht="12.75" customHeight="1">
      <c r="A864" s="4"/>
    </row>
    <row r="865" ht="12.75" customHeight="1">
      <c r="A865" s="4"/>
    </row>
    <row r="866" ht="12.75" customHeight="1">
      <c r="A866" s="4"/>
    </row>
    <row r="867" ht="12.75" customHeight="1">
      <c r="A867" s="4"/>
    </row>
    <row r="868" ht="12.75" customHeight="1">
      <c r="A868" s="4"/>
    </row>
    <row r="869" ht="12.75" customHeight="1">
      <c r="A869" s="4"/>
    </row>
    <row r="870" ht="12.75" customHeight="1">
      <c r="A870" s="4"/>
    </row>
    <row r="871" ht="12.75" customHeight="1">
      <c r="A871" s="4"/>
    </row>
    <row r="872" ht="12.75" customHeight="1">
      <c r="A872" s="4"/>
    </row>
    <row r="873" ht="12.75" customHeight="1">
      <c r="A873" s="4"/>
    </row>
    <row r="874" ht="12.75" customHeight="1">
      <c r="A874" s="4"/>
    </row>
    <row r="875" ht="12.75" customHeight="1">
      <c r="A875" s="4"/>
    </row>
    <row r="876" ht="12.75" customHeight="1">
      <c r="A876" s="4"/>
    </row>
    <row r="877" ht="12.75" customHeight="1">
      <c r="A877" s="4"/>
    </row>
    <row r="878" ht="12.75" customHeight="1">
      <c r="A878" s="4"/>
    </row>
    <row r="879" ht="12.75" customHeight="1">
      <c r="A879" s="4"/>
    </row>
    <row r="880" ht="12.75" customHeight="1">
      <c r="A880" s="4"/>
    </row>
    <row r="881" ht="12.75" customHeight="1">
      <c r="A881" s="4"/>
    </row>
    <row r="882" ht="12.75" customHeight="1">
      <c r="A882" s="4"/>
    </row>
    <row r="883" ht="12.75" customHeight="1">
      <c r="A883" s="4"/>
    </row>
    <row r="884" ht="12.75" customHeight="1">
      <c r="A884" s="4"/>
    </row>
    <row r="885" ht="12.75" customHeight="1">
      <c r="A885" s="4"/>
    </row>
    <row r="886" ht="12.75" customHeight="1">
      <c r="A886" s="4"/>
    </row>
    <row r="887" ht="12.75" customHeight="1">
      <c r="A887" s="4"/>
    </row>
    <row r="888" ht="12.75" customHeight="1">
      <c r="A888" s="4"/>
    </row>
    <row r="889" ht="12.75" customHeight="1">
      <c r="A889" s="4"/>
    </row>
    <row r="890" ht="12.75" customHeight="1">
      <c r="A890" s="4"/>
    </row>
    <row r="891" ht="12.75" customHeight="1">
      <c r="A891" s="4"/>
    </row>
    <row r="892" ht="12.75" customHeight="1">
      <c r="A892" s="4"/>
    </row>
    <row r="893" ht="12.75" customHeight="1">
      <c r="A893" s="4"/>
    </row>
    <row r="894" ht="12.75" customHeight="1">
      <c r="A894" s="4"/>
    </row>
    <row r="895" ht="12.75" customHeight="1">
      <c r="A895" s="4"/>
    </row>
    <row r="896" ht="12.75" customHeight="1">
      <c r="A896" s="4"/>
    </row>
    <row r="897" ht="12.75" customHeight="1">
      <c r="A897" s="4"/>
    </row>
    <row r="898" ht="12.75" customHeight="1">
      <c r="A898" s="4"/>
    </row>
    <row r="899" ht="12.75" customHeight="1">
      <c r="A899" s="4"/>
    </row>
    <row r="900" ht="12.75" customHeight="1">
      <c r="A900" s="4"/>
    </row>
    <row r="901" ht="12.75" customHeight="1">
      <c r="A901" s="4"/>
    </row>
    <row r="902" ht="12.75" customHeight="1">
      <c r="A902" s="4"/>
    </row>
    <row r="903" ht="12.75" customHeight="1">
      <c r="A903" s="4"/>
    </row>
    <row r="904" ht="12.75" customHeight="1">
      <c r="A904" s="4"/>
    </row>
    <row r="905" ht="12.75" customHeight="1">
      <c r="A905" s="4"/>
    </row>
    <row r="906" ht="12.75" customHeight="1">
      <c r="A906" s="4"/>
    </row>
    <row r="907" ht="12.75" customHeight="1">
      <c r="A907" s="4"/>
    </row>
    <row r="908" ht="12.75" customHeight="1">
      <c r="A908" s="4"/>
    </row>
    <row r="909" ht="12.75" customHeight="1">
      <c r="A909" s="4"/>
    </row>
    <row r="910" ht="12.75" customHeight="1">
      <c r="A910" s="4"/>
    </row>
    <row r="911" ht="12.75" customHeight="1">
      <c r="A911" s="4"/>
    </row>
    <row r="912" ht="12.75" customHeight="1">
      <c r="A912" s="4"/>
    </row>
    <row r="913" ht="12.75" customHeight="1">
      <c r="A913" s="4"/>
    </row>
    <row r="914" ht="12.75" customHeight="1">
      <c r="A914" s="4"/>
    </row>
    <row r="915" ht="12.75" customHeight="1">
      <c r="A915" s="4"/>
    </row>
    <row r="916" ht="12.75" customHeight="1">
      <c r="A916" s="4"/>
    </row>
    <row r="917" ht="12.75" customHeight="1">
      <c r="A917" s="4"/>
    </row>
    <row r="918" ht="12.75" customHeight="1">
      <c r="A918" s="4"/>
    </row>
    <row r="919" ht="12.75" customHeight="1">
      <c r="A919" s="4"/>
    </row>
    <row r="920" ht="12.75" customHeight="1">
      <c r="A920" s="4"/>
    </row>
    <row r="921" ht="12.75" customHeight="1">
      <c r="A921" s="4"/>
    </row>
    <row r="922" ht="12.75" customHeight="1">
      <c r="A922" s="4"/>
    </row>
    <row r="923" ht="12.75" customHeight="1">
      <c r="A923" s="4"/>
    </row>
    <row r="924" ht="12.75" customHeight="1">
      <c r="A924" s="4"/>
    </row>
    <row r="925" ht="12.75" customHeight="1">
      <c r="A925" s="4"/>
    </row>
    <row r="926" ht="12.75" customHeight="1">
      <c r="A926" s="4"/>
    </row>
    <row r="927" ht="12.75" customHeight="1">
      <c r="A927" s="4"/>
    </row>
    <row r="928" ht="12.75" customHeight="1">
      <c r="A928" s="4"/>
    </row>
    <row r="929" ht="12.75" customHeight="1">
      <c r="A929" s="4"/>
    </row>
    <row r="930" ht="12.75" customHeight="1">
      <c r="A930" s="4"/>
    </row>
    <row r="931" ht="12.75" customHeight="1">
      <c r="A931" s="4"/>
    </row>
    <row r="932" ht="12.75" customHeight="1">
      <c r="A932" s="4"/>
    </row>
    <row r="933" ht="12.75" customHeight="1">
      <c r="A933" s="4"/>
    </row>
    <row r="934" ht="12.75" customHeight="1">
      <c r="A934" s="4"/>
    </row>
    <row r="935" ht="12.75" customHeight="1">
      <c r="A935" s="4"/>
    </row>
    <row r="936" ht="12.75" customHeight="1">
      <c r="A936" s="4"/>
    </row>
    <row r="937" ht="12.75" customHeight="1">
      <c r="A937" s="4"/>
    </row>
    <row r="938" ht="12.75" customHeight="1">
      <c r="A938" s="4"/>
    </row>
    <row r="939" ht="12.75" customHeight="1">
      <c r="A939" s="4"/>
    </row>
    <row r="940" ht="12.75" customHeight="1">
      <c r="A940" s="4"/>
    </row>
    <row r="941" ht="12.75" customHeight="1">
      <c r="A941" s="4"/>
    </row>
    <row r="942" ht="12.75" customHeight="1">
      <c r="A942" s="4"/>
    </row>
    <row r="943" ht="12.75" customHeight="1">
      <c r="A943" s="4"/>
    </row>
    <row r="944" ht="12.75" customHeight="1">
      <c r="A944" s="4"/>
    </row>
    <row r="945" ht="12.75" customHeight="1">
      <c r="A945" s="4"/>
    </row>
    <row r="946" ht="12.75" customHeight="1">
      <c r="A946" s="4"/>
    </row>
    <row r="947" ht="12.75" customHeight="1">
      <c r="A947" s="4"/>
    </row>
    <row r="948" ht="12.75" customHeight="1">
      <c r="A948" s="4"/>
    </row>
    <row r="949" ht="12.75" customHeight="1">
      <c r="A949" s="4"/>
    </row>
    <row r="950" ht="12.75" customHeight="1">
      <c r="A950" s="4"/>
    </row>
    <row r="951" ht="12.75" customHeight="1">
      <c r="A951" s="4"/>
    </row>
    <row r="952" ht="12.75" customHeight="1">
      <c r="A952" s="4"/>
    </row>
    <row r="953" ht="12.75" customHeight="1">
      <c r="A953" s="4"/>
    </row>
    <row r="954" ht="12.75" customHeight="1">
      <c r="A954" s="4"/>
    </row>
    <row r="955" ht="12.75" customHeight="1">
      <c r="A955" s="4"/>
    </row>
    <row r="956" ht="12.75" customHeight="1">
      <c r="A956" s="4"/>
    </row>
    <row r="957" ht="12.75" customHeight="1">
      <c r="A957" s="4"/>
    </row>
    <row r="958" ht="12.75" customHeight="1">
      <c r="A958" s="4"/>
    </row>
    <row r="959" ht="12.75" customHeight="1">
      <c r="A959" s="4"/>
    </row>
    <row r="960" ht="12.75" customHeight="1">
      <c r="A960" s="4"/>
    </row>
    <row r="961" ht="12.75" customHeight="1">
      <c r="A961" s="4"/>
    </row>
    <row r="962" ht="12.75" customHeight="1">
      <c r="A962" s="4"/>
    </row>
    <row r="963" ht="12.75" customHeight="1">
      <c r="A963" s="4"/>
    </row>
    <row r="964" ht="12.75" customHeight="1">
      <c r="A964" s="4"/>
    </row>
    <row r="965" ht="12.75" customHeight="1">
      <c r="A965" s="4"/>
    </row>
    <row r="966" ht="12.75" customHeight="1">
      <c r="A966" s="4"/>
    </row>
    <row r="967" ht="12.75" customHeight="1">
      <c r="A967" s="4"/>
    </row>
    <row r="968" ht="12.75" customHeight="1">
      <c r="A968" s="4"/>
    </row>
    <row r="969" ht="12.75" customHeight="1">
      <c r="A969" s="4"/>
    </row>
    <row r="970" ht="12.75" customHeight="1">
      <c r="A970" s="4"/>
    </row>
    <row r="971" ht="12.75" customHeight="1">
      <c r="A971" s="4"/>
    </row>
    <row r="972" ht="12.75" customHeight="1">
      <c r="A972" s="4"/>
    </row>
    <row r="973" ht="12.75" customHeight="1">
      <c r="A973" s="4"/>
    </row>
    <row r="974" ht="12.75" customHeight="1">
      <c r="A974" s="4"/>
    </row>
    <row r="975" ht="12.75" customHeight="1">
      <c r="A975" s="4"/>
    </row>
    <row r="976" ht="12.75" customHeight="1">
      <c r="A976" s="4"/>
    </row>
    <row r="977" ht="12.75" customHeight="1">
      <c r="A977" s="4"/>
    </row>
    <row r="978" ht="12.75" customHeight="1">
      <c r="A978" s="4"/>
    </row>
    <row r="979" ht="12.75" customHeight="1">
      <c r="A979" s="4"/>
    </row>
    <row r="980" ht="12.75" customHeight="1">
      <c r="A980" s="4"/>
    </row>
    <row r="981" ht="12.75" customHeight="1">
      <c r="A981" s="4"/>
    </row>
    <row r="982" ht="12.75" customHeight="1">
      <c r="A982" s="4"/>
    </row>
    <row r="983" ht="12.75" customHeight="1">
      <c r="A983" s="4"/>
    </row>
    <row r="984" ht="12.75" customHeight="1">
      <c r="A984" s="4"/>
    </row>
    <row r="985" ht="12.75" customHeight="1">
      <c r="A985" s="4"/>
    </row>
    <row r="986" ht="12.75" customHeight="1">
      <c r="A986" s="4"/>
    </row>
    <row r="987" ht="12.75" customHeight="1">
      <c r="A987" s="4"/>
    </row>
    <row r="988" ht="12.75" customHeight="1">
      <c r="A988" s="4"/>
    </row>
    <row r="989" ht="12.75" customHeight="1">
      <c r="A989" s="4"/>
    </row>
    <row r="990" ht="12.75" customHeight="1">
      <c r="A990" s="4"/>
    </row>
    <row r="991" ht="12.75" customHeight="1">
      <c r="A991" s="4"/>
    </row>
    <row r="992" ht="12.75" customHeight="1">
      <c r="A992" s="4"/>
    </row>
    <row r="993" ht="12.75" customHeight="1">
      <c r="A993" s="4"/>
    </row>
    <row r="994" ht="12.75" customHeight="1">
      <c r="A994" s="4"/>
    </row>
    <row r="995" ht="12.75" customHeight="1">
      <c r="A995" s="4"/>
    </row>
    <row r="996" ht="12.75" customHeight="1">
      <c r="A996" s="4"/>
    </row>
    <row r="997" ht="12.75" customHeight="1">
      <c r="A997" s="4"/>
    </row>
    <row r="998" ht="12.75" customHeight="1">
      <c r="A998" s="4"/>
    </row>
    <row r="999" ht="12.75" customHeight="1">
      <c r="A999" s="4"/>
    </row>
    <row r="1000" ht="12.75" customHeight="1">
      <c r="A1000" s="4"/>
    </row>
  </sheetData>
  <mergeCells count="17">
    <mergeCell ref="B41:E41"/>
    <mergeCell ref="B51:C51"/>
    <mergeCell ref="B34:C34"/>
    <mergeCell ref="B37:C37"/>
    <mergeCell ref="B38:C38"/>
    <mergeCell ref="B39:C39"/>
    <mergeCell ref="B40:E40"/>
    <mergeCell ref="B33:C33"/>
    <mergeCell ref="B5:E5"/>
    <mergeCell ref="B7:E7"/>
    <mergeCell ref="B30:C30"/>
    <mergeCell ref="B27:E28"/>
    <mergeCell ref="B10:E10"/>
    <mergeCell ref="B11:D11"/>
    <mergeCell ref="B31:C31"/>
    <mergeCell ref="A1:E1"/>
    <mergeCell ref="B25:C2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4.71"/>
    <col customWidth="1" min="2" max="2" width="2.57"/>
    <col customWidth="1" min="3" max="3" width="41.0"/>
    <col customWidth="1" min="4" max="6" width="14.29"/>
    <col customWidth="1" min="7" max="7" width="9.14"/>
    <col customWidth="1" hidden="1" min="8" max="16" width="8.0"/>
    <col customWidth="1" min="17" max="26" width="8.0"/>
  </cols>
  <sheetData>
    <row r="1" ht="18.0" customHeight="1">
      <c r="A1" s="1" t="s">
        <v>655</v>
      </c>
      <c r="B1" s="2"/>
      <c r="C1" s="2"/>
      <c r="D1" s="2"/>
      <c r="E1" s="2"/>
      <c r="F1" s="3"/>
      <c r="G1" s="247"/>
      <c r="H1" s="247"/>
      <c r="I1" s="247"/>
      <c r="J1" s="247"/>
      <c r="K1" s="247"/>
      <c r="L1" s="247"/>
      <c r="M1" s="247"/>
      <c r="N1" s="247"/>
      <c r="O1" s="247"/>
      <c r="P1" s="247"/>
      <c r="Q1" s="247"/>
      <c r="R1" s="247"/>
      <c r="S1" s="247"/>
      <c r="T1" s="247"/>
      <c r="U1" s="247"/>
      <c r="V1" s="247"/>
      <c r="W1" s="247"/>
      <c r="X1" s="247"/>
      <c r="Y1" s="247"/>
      <c r="Z1" s="247"/>
    </row>
    <row r="2" ht="12.75" customHeight="1">
      <c r="A2" s="4"/>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ht="15.75" customHeight="1">
      <c r="A3" s="4"/>
      <c r="B3" s="54" t="s">
        <v>656</v>
      </c>
      <c r="E3" s="247"/>
      <c r="F3" s="247"/>
      <c r="G3" s="247"/>
      <c r="H3" s="247"/>
      <c r="I3" s="247"/>
      <c r="J3" s="247"/>
      <c r="K3" s="247"/>
      <c r="L3" s="247"/>
      <c r="M3" s="247"/>
      <c r="N3" s="247"/>
      <c r="O3" s="247"/>
      <c r="P3" s="247"/>
      <c r="Q3" s="247"/>
      <c r="R3" s="247"/>
      <c r="S3" s="247"/>
      <c r="T3" s="247"/>
      <c r="U3" s="247"/>
      <c r="V3" s="247"/>
      <c r="W3" s="247"/>
      <c r="X3" s="247"/>
      <c r="Y3" s="247"/>
      <c r="Z3" s="247"/>
    </row>
    <row r="4" ht="116.25" customHeight="1">
      <c r="A4" s="6"/>
      <c r="B4" s="143" t="s">
        <v>658</v>
      </c>
      <c r="G4" s="247"/>
      <c r="H4" s="247"/>
      <c r="I4" s="247"/>
      <c r="J4" s="247"/>
      <c r="K4" s="247"/>
      <c r="L4" s="247"/>
      <c r="M4" s="247"/>
      <c r="N4" s="247"/>
      <c r="O4" s="247"/>
      <c r="P4" s="247"/>
      <c r="Q4" s="247"/>
      <c r="R4" s="247"/>
      <c r="S4" s="247"/>
      <c r="T4" s="247"/>
      <c r="U4" s="247"/>
      <c r="V4" s="247"/>
      <c r="W4" s="247"/>
      <c r="X4" s="247"/>
      <c r="Y4" s="247"/>
      <c r="Z4" s="247"/>
    </row>
    <row r="5" ht="12.75" customHeight="1">
      <c r="A5" s="6"/>
      <c r="B5" s="143"/>
      <c r="C5" s="5"/>
      <c r="D5" s="5"/>
      <c r="E5" s="5"/>
      <c r="F5" s="5"/>
      <c r="G5" s="247"/>
      <c r="H5" s="247"/>
      <c r="I5" s="247"/>
      <c r="J5" s="247"/>
      <c r="K5" s="247"/>
      <c r="L5" s="247"/>
      <c r="M5" s="247"/>
      <c r="N5" s="247"/>
      <c r="O5" s="247"/>
      <c r="P5" s="247"/>
      <c r="Q5" s="247"/>
      <c r="R5" s="247"/>
      <c r="S5" s="247"/>
      <c r="T5" s="247"/>
      <c r="U5" s="247"/>
      <c r="V5" s="247"/>
      <c r="W5" s="247"/>
      <c r="X5" s="247"/>
      <c r="Y5" s="247"/>
      <c r="Z5" s="247"/>
    </row>
    <row r="6" ht="25.5" customHeight="1">
      <c r="A6" s="6" t="s">
        <v>661</v>
      </c>
      <c r="B6" s="248"/>
      <c r="C6" s="18"/>
      <c r="D6" s="19"/>
      <c r="E6" s="118" t="s">
        <v>663</v>
      </c>
      <c r="F6" s="218" t="s">
        <v>664</v>
      </c>
      <c r="G6" s="247"/>
      <c r="H6" s="247"/>
      <c r="I6" s="247"/>
      <c r="J6" s="247"/>
      <c r="K6" s="247"/>
      <c r="L6" s="247"/>
      <c r="M6" s="247"/>
      <c r="N6" s="247"/>
      <c r="O6" s="247"/>
      <c r="P6" s="247"/>
      <c r="Q6" s="247"/>
      <c r="R6" s="247"/>
      <c r="S6" s="247"/>
      <c r="T6" s="247"/>
      <c r="U6" s="247"/>
      <c r="V6" s="247"/>
      <c r="W6" s="247"/>
      <c r="X6" s="247"/>
      <c r="Y6" s="247"/>
      <c r="Z6" s="247"/>
    </row>
    <row r="7" ht="27.0" customHeight="1">
      <c r="A7" s="6" t="s">
        <v>661</v>
      </c>
      <c r="B7" s="49" t="s">
        <v>665</v>
      </c>
      <c r="C7" s="18"/>
      <c r="D7" s="19"/>
      <c r="E7" s="250"/>
      <c r="F7" s="250" t="s">
        <v>666</v>
      </c>
      <c r="G7" s="247"/>
      <c r="H7" s="247"/>
      <c r="I7" s="247"/>
      <c r="J7" s="247"/>
      <c r="K7" s="247"/>
      <c r="L7" s="247"/>
      <c r="M7" s="247"/>
      <c r="N7" s="247"/>
      <c r="O7" s="247"/>
      <c r="P7" s="247"/>
      <c r="Q7" s="247"/>
      <c r="R7" s="247"/>
      <c r="S7" s="247"/>
      <c r="T7" s="247"/>
      <c r="U7" s="247"/>
      <c r="V7" s="247"/>
      <c r="W7" s="247"/>
      <c r="X7" s="247"/>
      <c r="Y7" s="247"/>
      <c r="Z7" s="247"/>
    </row>
    <row r="8" ht="12.75" customHeight="1">
      <c r="A8" s="6"/>
      <c r="B8" s="143"/>
      <c r="C8" s="5"/>
      <c r="D8" s="5"/>
      <c r="E8" s="252"/>
      <c r="F8" s="252"/>
      <c r="G8" s="247"/>
      <c r="H8" s="247"/>
      <c r="I8" s="247"/>
      <c r="J8" s="247"/>
      <c r="K8" s="247"/>
      <c r="L8" s="247"/>
      <c r="M8" s="247"/>
      <c r="N8" s="247"/>
      <c r="O8" s="247"/>
      <c r="P8" s="247"/>
      <c r="Q8" s="247"/>
      <c r="R8" s="247"/>
      <c r="S8" s="247"/>
      <c r="T8" s="247"/>
      <c r="U8" s="247"/>
      <c r="V8" s="247"/>
      <c r="W8" s="247"/>
      <c r="X8" s="247"/>
      <c r="Y8" s="247"/>
      <c r="Z8" s="247"/>
    </row>
    <row r="9" ht="12.75" customHeight="1">
      <c r="A9" s="6" t="s">
        <v>667</v>
      </c>
      <c r="B9" s="5" t="s">
        <v>668</v>
      </c>
      <c r="G9" s="247"/>
      <c r="H9" s="247"/>
      <c r="I9" s="247"/>
      <c r="J9" s="247"/>
      <c r="K9" s="247"/>
      <c r="L9" s="247"/>
      <c r="M9" s="247"/>
      <c r="N9" s="247"/>
      <c r="O9" s="247"/>
      <c r="P9" s="247"/>
      <c r="Q9" s="247"/>
      <c r="R9" s="247"/>
      <c r="S9" s="247"/>
      <c r="T9" s="247"/>
      <c r="U9" s="247"/>
      <c r="V9" s="247"/>
      <c r="W9" s="247"/>
      <c r="X9" s="247"/>
      <c r="Y9" s="247"/>
      <c r="Z9" s="247"/>
    </row>
    <row r="10" ht="12.75" customHeight="1">
      <c r="A10" s="6" t="s">
        <v>667</v>
      </c>
      <c r="B10" s="255" t="s">
        <v>669</v>
      </c>
      <c r="C10" s="19"/>
      <c r="D10" s="69" t="s">
        <v>666</v>
      </c>
      <c r="E10" s="247"/>
      <c r="F10" s="247"/>
      <c r="G10" s="247"/>
      <c r="H10" s="247"/>
      <c r="I10" s="247"/>
      <c r="J10" s="247"/>
      <c r="K10" s="247"/>
      <c r="L10" s="247"/>
      <c r="M10" s="247"/>
      <c r="N10" s="247"/>
      <c r="O10" s="247"/>
      <c r="P10" s="247"/>
      <c r="Q10" s="247"/>
      <c r="R10" s="247"/>
      <c r="S10" s="247"/>
      <c r="T10" s="247"/>
      <c r="U10" s="247"/>
      <c r="V10" s="247"/>
      <c r="W10" s="247"/>
      <c r="X10" s="247"/>
      <c r="Y10" s="247"/>
      <c r="Z10" s="247"/>
    </row>
    <row r="11" ht="12.75" customHeight="1">
      <c r="A11" s="6" t="s">
        <v>667</v>
      </c>
      <c r="B11" s="185" t="s">
        <v>670</v>
      </c>
      <c r="C11" s="19"/>
      <c r="D11" s="69"/>
      <c r="E11" s="247"/>
      <c r="F11" s="247"/>
      <c r="G11" s="247"/>
      <c r="H11" s="247"/>
      <c r="I11" s="247"/>
      <c r="J11" s="247"/>
      <c r="K11" s="247"/>
      <c r="L11" s="247"/>
      <c r="M11" s="247"/>
      <c r="N11" s="247"/>
      <c r="O11" s="247"/>
      <c r="P11" s="247"/>
      <c r="Q11" s="247"/>
      <c r="R11" s="247"/>
      <c r="S11" s="247"/>
      <c r="T11" s="247"/>
      <c r="U11" s="247"/>
      <c r="V11" s="247"/>
      <c r="W11" s="247"/>
      <c r="X11" s="247"/>
      <c r="Y11" s="247"/>
      <c r="Z11" s="247"/>
    </row>
    <row r="12" ht="12.75" customHeight="1">
      <c r="A12" s="6" t="s">
        <v>667</v>
      </c>
      <c r="B12" s="185" t="s">
        <v>671</v>
      </c>
      <c r="C12" s="19"/>
      <c r="D12" s="69"/>
      <c r="E12" s="247"/>
      <c r="F12" s="247"/>
      <c r="G12" s="247"/>
      <c r="H12" s="247"/>
      <c r="I12" s="247"/>
      <c r="J12" s="247"/>
      <c r="K12" s="247"/>
      <c r="L12" s="247"/>
      <c r="M12" s="247"/>
      <c r="N12" s="247"/>
      <c r="O12" s="247"/>
      <c r="P12" s="247"/>
      <c r="Q12" s="247"/>
      <c r="R12" s="247"/>
      <c r="S12" s="247"/>
      <c r="T12" s="247"/>
      <c r="U12" s="247"/>
      <c r="V12" s="247"/>
      <c r="W12" s="247"/>
      <c r="X12" s="247"/>
      <c r="Y12" s="247"/>
      <c r="Z12" s="247"/>
    </row>
    <row r="13" ht="12.75" customHeight="1">
      <c r="A13" s="4"/>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row>
    <row r="14" ht="59.25" customHeight="1">
      <c r="A14" s="6" t="s">
        <v>661</v>
      </c>
      <c r="B14" s="196"/>
      <c r="C14" s="18"/>
      <c r="D14" s="19"/>
      <c r="E14" s="89" t="s">
        <v>675</v>
      </c>
      <c r="F14" s="89" t="s">
        <v>676</v>
      </c>
      <c r="G14" s="247"/>
      <c r="H14" s="247"/>
      <c r="I14" s="247"/>
      <c r="J14" s="247"/>
      <c r="K14" s="247"/>
      <c r="L14" s="247"/>
      <c r="M14" s="247"/>
      <c r="N14" s="247"/>
      <c r="O14" s="247"/>
      <c r="P14" s="247"/>
      <c r="Q14" s="247"/>
      <c r="R14" s="247"/>
      <c r="S14" s="247"/>
      <c r="T14" s="247"/>
      <c r="U14" s="247"/>
      <c r="V14" s="247"/>
      <c r="W14" s="247"/>
      <c r="X14" s="247"/>
      <c r="Y14" s="247"/>
      <c r="Z14" s="247"/>
    </row>
    <row r="15" ht="15.0" customHeight="1">
      <c r="A15" s="6" t="s">
        <v>661</v>
      </c>
      <c r="B15" s="260" t="s">
        <v>677</v>
      </c>
      <c r="C15" s="18"/>
      <c r="D15" s="18"/>
      <c r="E15" s="18"/>
      <c r="F15" s="19"/>
      <c r="G15" s="247"/>
      <c r="H15" s="247"/>
      <c r="I15" s="247"/>
      <c r="J15" s="247"/>
      <c r="K15" s="247"/>
      <c r="L15" s="247"/>
      <c r="M15" s="247"/>
      <c r="N15" s="247"/>
      <c r="O15" s="247"/>
      <c r="P15" s="247"/>
      <c r="Q15" s="247"/>
      <c r="R15" s="247"/>
      <c r="S15" s="247"/>
      <c r="T15" s="247"/>
      <c r="U15" s="247"/>
      <c r="V15" s="247"/>
      <c r="W15" s="247"/>
      <c r="X15" s="247"/>
      <c r="Y15" s="247"/>
      <c r="Z15" s="247"/>
    </row>
    <row r="16" ht="12.75" customHeight="1">
      <c r="A16" s="6" t="s">
        <v>661</v>
      </c>
      <c r="B16" s="14" t="s">
        <v>682</v>
      </c>
      <c r="C16" s="18"/>
      <c r="D16" s="19"/>
      <c r="E16" s="261">
        <v>3.5325869E7</v>
      </c>
      <c r="F16" s="261">
        <v>54006.0</v>
      </c>
      <c r="G16" s="247"/>
      <c r="H16" s="247"/>
      <c r="I16" s="247"/>
      <c r="J16" s="247"/>
      <c r="K16" s="247"/>
      <c r="L16" s="247"/>
      <c r="M16" s="247"/>
      <c r="N16" s="247"/>
      <c r="O16" s="247"/>
      <c r="P16" s="247"/>
      <c r="Q16" s="247"/>
      <c r="R16" s="247"/>
      <c r="S16" s="247"/>
      <c r="T16" s="247"/>
      <c r="U16" s="247"/>
      <c r="V16" s="247"/>
      <c r="W16" s="247"/>
      <c r="X16" s="247"/>
      <c r="Y16" s="247"/>
      <c r="Z16" s="247"/>
    </row>
    <row r="17" ht="26.25" customHeight="1">
      <c r="A17" s="6" t="s">
        <v>661</v>
      </c>
      <c r="B17" s="14" t="s">
        <v>685</v>
      </c>
      <c r="C17" s="18"/>
      <c r="D17" s="19"/>
      <c r="E17" s="261">
        <v>71458.0</v>
      </c>
      <c r="F17" s="261">
        <v>1064412.0</v>
      </c>
      <c r="G17" s="247"/>
      <c r="H17" s="247"/>
      <c r="I17" s="247"/>
      <c r="J17" s="247"/>
      <c r="K17" s="247"/>
      <c r="L17" s="247"/>
      <c r="M17" s="247"/>
      <c r="N17" s="247"/>
      <c r="O17" s="247"/>
      <c r="P17" s="247"/>
      <c r="Q17" s="247"/>
      <c r="R17" s="247"/>
      <c r="S17" s="247"/>
      <c r="T17" s="247"/>
      <c r="U17" s="247"/>
      <c r="V17" s="247"/>
      <c r="W17" s="247"/>
      <c r="X17" s="247"/>
      <c r="Y17" s="247"/>
      <c r="Z17" s="247"/>
    </row>
    <row r="18" ht="40.5" customHeight="1">
      <c r="A18" s="6" t="s">
        <v>661</v>
      </c>
      <c r="B18" s="14" t="s">
        <v>687</v>
      </c>
      <c r="C18" s="18"/>
      <c r="D18" s="19"/>
      <c r="E18" s="261">
        <v>1.8943103E7</v>
      </c>
      <c r="F18" s="261">
        <v>2.8966873E7</v>
      </c>
      <c r="G18" s="247"/>
      <c r="H18" s="247"/>
      <c r="I18" s="247"/>
      <c r="J18" s="247"/>
      <c r="K18" s="247"/>
      <c r="L18" s="247"/>
      <c r="M18" s="247"/>
      <c r="N18" s="247"/>
      <c r="O18" s="247"/>
      <c r="P18" s="247"/>
      <c r="Q18" s="247"/>
      <c r="R18" s="247"/>
      <c r="S18" s="247"/>
      <c r="T18" s="247"/>
      <c r="U18" s="247"/>
      <c r="V18" s="247"/>
      <c r="W18" s="247"/>
      <c r="X18" s="247"/>
      <c r="Y18" s="247"/>
      <c r="Z18" s="247"/>
    </row>
    <row r="19" ht="27.75" customHeight="1">
      <c r="A19" s="6" t="s">
        <v>661</v>
      </c>
      <c r="B19" s="14" t="s">
        <v>688</v>
      </c>
      <c r="C19" s="18"/>
      <c r="D19" s="19"/>
      <c r="E19" s="261"/>
      <c r="F19" s="261">
        <v>1130320.0</v>
      </c>
      <c r="G19" s="247"/>
      <c r="H19" s="247"/>
      <c r="I19" s="247"/>
      <c r="J19" s="247"/>
      <c r="K19" s="247"/>
      <c r="L19" s="247"/>
      <c r="M19" s="247"/>
      <c r="N19" s="247"/>
      <c r="O19" s="247"/>
      <c r="P19" s="247"/>
      <c r="Q19" s="247"/>
      <c r="R19" s="247"/>
      <c r="S19" s="247"/>
      <c r="T19" s="247"/>
      <c r="U19" s="247"/>
      <c r="V19" s="247"/>
      <c r="W19" s="247"/>
      <c r="X19" s="247"/>
      <c r="Y19" s="247"/>
      <c r="Z19" s="247"/>
    </row>
    <row r="20" ht="12.75" customHeight="1">
      <c r="A20" s="6" t="s">
        <v>661</v>
      </c>
      <c r="B20" s="262" t="s">
        <v>690</v>
      </c>
      <c r="C20" s="18"/>
      <c r="D20" s="19"/>
      <c r="E20" s="264">
        <f t="shared" ref="E20:F20" si="1">SUM(E16:E19)</f>
        <v>54340430</v>
      </c>
      <c r="F20" s="264">
        <f t="shared" si="1"/>
        <v>31215611</v>
      </c>
      <c r="G20" s="247"/>
      <c r="H20" s="247"/>
      <c r="I20" s="247"/>
      <c r="J20" s="247"/>
      <c r="K20" s="247"/>
      <c r="L20" s="247"/>
      <c r="M20" s="247"/>
      <c r="N20" s="247"/>
      <c r="O20" s="247"/>
      <c r="P20" s="247"/>
      <c r="Q20" s="247"/>
      <c r="R20" s="247"/>
      <c r="S20" s="247"/>
      <c r="T20" s="247"/>
      <c r="U20" s="247"/>
      <c r="V20" s="247"/>
      <c r="W20" s="247"/>
      <c r="X20" s="247"/>
      <c r="Y20" s="247"/>
      <c r="Z20" s="247"/>
    </row>
    <row r="21" ht="15.0" customHeight="1">
      <c r="A21" s="6" t="s">
        <v>661</v>
      </c>
      <c r="B21" s="260" t="s">
        <v>693</v>
      </c>
      <c r="C21" s="18"/>
      <c r="D21" s="18"/>
      <c r="E21" s="18"/>
      <c r="F21" s="19"/>
      <c r="G21" s="247"/>
      <c r="H21" s="247"/>
      <c r="I21" s="247"/>
      <c r="J21" s="247"/>
      <c r="K21" s="247"/>
      <c r="L21" s="247"/>
      <c r="M21" s="247"/>
      <c r="N21" s="247"/>
      <c r="O21" s="247"/>
      <c r="P21" s="247"/>
      <c r="Q21" s="247"/>
      <c r="R21" s="247"/>
      <c r="S21" s="247"/>
      <c r="T21" s="247"/>
      <c r="U21" s="247"/>
      <c r="V21" s="247"/>
      <c r="W21" s="247"/>
      <c r="X21" s="247"/>
      <c r="Y21" s="247"/>
      <c r="Z21" s="247"/>
    </row>
    <row r="22" ht="12.75" customHeight="1">
      <c r="A22" s="6" t="s">
        <v>661</v>
      </c>
      <c r="B22" s="14" t="s">
        <v>695</v>
      </c>
      <c r="C22" s="18"/>
      <c r="D22" s="19"/>
      <c r="E22" s="267">
        <v>6.8253292E7</v>
      </c>
      <c r="F22" s="267">
        <v>6815729.0</v>
      </c>
      <c r="G22" s="247"/>
      <c r="H22" s="247"/>
      <c r="I22" s="247"/>
      <c r="J22" s="247"/>
      <c r="K22" s="247"/>
      <c r="L22" s="247"/>
      <c r="M22" s="247"/>
      <c r="N22" s="247"/>
      <c r="O22" s="247"/>
      <c r="P22" s="247"/>
      <c r="Q22" s="247"/>
      <c r="R22" s="247"/>
      <c r="S22" s="247"/>
      <c r="T22" s="247"/>
      <c r="U22" s="247"/>
      <c r="V22" s="247"/>
      <c r="W22" s="247"/>
      <c r="X22" s="247"/>
      <c r="Y22" s="247"/>
      <c r="Z22" s="247"/>
    </row>
    <row r="23" ht="12.75" customHeight="1">
      <c r="A23" s="6" t="s">
        <v>661</v>
      </c>
      <c r="B23" s="14" t="s">
        <v>700</v>
      </c>
      <c r="C23" s="18"/>
      <c r="D23" s="19"/>
      <c r="E23" s="267">
        <v>2310433.0</v>
      </c>
      <c r="F23" s="24"/>
      <c r="G23" s="247"/>
      <c r="H23" s="247"/>
      <c r="I23" s="247"/>
      <c r="J23" s="247"/>
      <c r="K23" s="247"/>
      <c r="L23" s="247"/>
      <c r="M23" s="247"/>
      <c r="N23" s="247"/>
      <c r="O23" s="247"/>
      <c r="P23" s="247"/>
      <c r="Q23" s="247"/>
      <c r="R23" s="247"/>
      <c r="S23" s="247"/>
      <c r="T23" s="247"/>
      <c r="U23" s="247"/>
      <c r="V23" s="247"/>
      <c r="W23" s="247"/>
      <c r="X23" s="247"/>
      <c r="Y23" s="247"/>
      <c r="Z23" s="247"/>
    </row>
    <row r="24" ht="25.5" customHeight="1">
      <c r="A24" s="6" t="s">
        <v>661</v>
      </c>
      <c r="B24" s="14" t="s">
        <v>701</v>
      </c>
      <c r="C24" s="18"/>
      <c r="D24" s="19"/>
      <c r="E24" s="267"/>
      <c r="F24" s="269"/>
      <c r="G24" s="247"/>
      <c r="H24" s="247"/>
      <c r="I24" s="247"/>
      <c r="J24" s="247"/>
      <c r="K24" s="247"/>
      <c r="L24" s="247"/>
      <c r="M24" s="247"/>
      <c r="N24" s="247"/>
      <c r="O24" s="247"/>
      <c r="P24" s="247"/>
      <c r="Q24" s="247"/>
      <c r="R24" s="247"/>
      <c r="S24" s="247"/>
      <c r="T24" s="247"/>
      <c r="U24" s="247"/>
      <c r="V24" s="247"/>
      <c r="W24" s="247"/>
      <c r="X24" s="247"/>
      <c r="Y24" s="247"/>
      <c r="Z24" s="247"/>
    </row>
    <row r="25" ht="12.75" customHeight="1">
      <c r="A25" s="6" t="s">
        <v>661</v>
      </c>
      <c r="B25" s="262" t="s">
        <v>703</v>
      </c>
      <c r="C25" s="18"/>
      <c r="D25" s="19"/>
      <c r="E25" s="264">
        <f>SUM(E22:E24)</f>
        <v>70563725</v>
      </c>
      <c r="F25" s="264">
        <f>SUM(F22,F24)</f>
        <v>6815729</v>
      </c>
      <c r="G25" s="247"/>
      <c r="H25" s="247"/>
      <c r="I25" s="247"/>
      <c r="J25" s="247"/>
      <c r="K25" s="247"/>
      <c r="L25" s="247"/>
      <c r="M25" s="247"/>
      <c r="N25" s="247"/>
      <c r="O25" s="247"/>
      <c r="P25" s="247"/>
      <c r="Q25" s="247"/>
      <c r="R25" s="247"/>
      <c r="S25" s="247"/>
      <c r="T25" s="247"/>
      <c r="U25" s="247"/>
      <c r="V25" s="247"/>
      <c r="W25" s="247"/>
      <c r="X25" s="247"/>
      <c r="Y25" s="247"/>
      <c r="Z25" s="247"/>
    </row>
    <row r="26" ht="15.0" customHeight="1">
      <c r="A26" s="6" t="s">
        <v>661</v>
      </c>
      <c r="B26" s="260" t="s">
        <v>707</v>
      </c>
      <c r="C26" s="18"/>
      <c r="D26" s="18"/>
      <c r="E26" s="18"/>
      <c r="F26" s="19"/>
      <c r="G26" s="247"/>
      <c r="H26" s="247"/>
      <c r="I26" s="247"/>
      <c r="J26" s="247"/>
      <c r="K26" s="247"/>
      <c r="L26" s="247"/>
      <c r="M26" s="247"/>
      <c r="N26" s="247"/>
      <c r="O26" s="247"/>
      <c r="P26" s="247"/>
      <c r="Q26" s="247"/>
      <c r="R26" s="247"/>
      <c r="S26" s="247"/>
      <c r="T26" s="247"/>
      <c r="U26" s="247"/>
      <c r="V26" s="247"/>
      <c r="W26" s="247"/>
      <c r="X26" s="247"/>
      <c r="Y26" s="247"/>
      <c r="Z26" s="247"/>
    </row>
    <row r="27" ht="12.75" customHeight="1">
      <c r="A27" s="6" t="s">
        <v>661</v>
      </c>
      <c r="B27" s="14" t="s">
        <v>708</v>
      </c>
      <c r="C27" s="18"/>
      <c r="D27" s="19"/>
      <c r="E27" s="267"/>
      <c r="F27" s="267">
        <v>8133905.0</v>
      </c>
      <c r="G27" s="247"/>
      <c r="H27" s="247"/>
      <c r="I27" s="247"/>
      <c r="J27" s="247"/>
      <c r="K27" s="247"/>
      <c r="L27" s="247"/>
      <c r="M27" s="247"/>
      <c r="N27" s="247"/>
      <c r="O27" s="247"/>
      <c r="P27" s="247"/>
      <c r="Q27" s="247"/>
      <c r="R27" s="247"/>
      <c r="S27" s="247"/>
      <c r="T27" s="247"/>
      <c r="U27" s="247"/>
      <c r="V27" s="247"/>
      <c r="W27" s="247"/>
      <c r="X27" s="247"/>
      <c r="Y27" s="247"/>
      <c r="Z27" s="247"/>
    </row>
    <row r="28" ht="38.25" customHeight="1">
      <c r="A28" s="6" t="s">
        <v>661</v>
      </c>
      <c r="B28" s="14" t="s">
        <v>709</v>
      </c>
      <c r="C28" s="18"/>
      <c r="D28" s="19"/>
      <c r="E28" s="267"/>
      <c r="F28" s="267">
        <v>1443163.0</v>
      </c>
      <c r="G28" s="247"/>
      <c r="H28" s="247"/>
      <c r="I28" s="247"/>
      <c r="J28" s="247"/>
      <c r="K28" s="247"/>
      <c r="L28" s="247"/>
      <c r="M28" s="247"/>
      <c r="N28" s="247"/>
      <c r="O28" s="247"/>
      <c r="P28" s="247"/>
      <c r="Q28" s="247"/>
      <c r="R28" s="247"/>
      <c r="S28" s="247"/>
      <c r="T28" s="247"/>
      <c r="U28" s="247"/>
      <c r="V28" s="247"/>
      <c r="W28" s="247"/>
      <c r="X28" s="247"/>
      <c r="Y28" s="247"/>
      <c r="Z28" s="247"/>
    </row>
    <row r="29" ht="12.75" customHeight="1">
      <c r="A29" s="6" t="s">
        <v>661</v>
      </c>
      <c r="B29" s="14" t="s">
        <v>710</v>
      </c>
      <c r="C29" s="18"/>
      <c r="D29" s="19"/>
      <c r="E29" s="267"/>
      <c r="F29" s="267">
        <v>3636550.0</v>
      </c>
      <c r="G29" s="247"/>
      <c r="H29" s="247"/>
      <c r="I29" s="247"/>
      <c r="J29" s="247"/>
      <c r="K29" s="247"/>
      <c r="L29" s="247"/>
      <c r="M29" s="247"/>
      <c r="N29" s="247"/>
      <c r="O29" s="247"/>
      <c r="P29" s="247"/>
      <c r="Q29" s="247"/>
      <c r="R29" s="247"/>
      <c r="S29" s="247"/>
      <c r="T29" s="247"/>
      <c r="U29" s="247"/>
      <c r="V29" s="247"/>
      <c r="W29" s="247"/>
      <c r="X29" s="247"/>
      <c r="Y29" s="247"/>
      <c r="Z29" s="247"/>
    </row>
    <row r="30" ht="12.75" customHeight="1">
      <c r="A30" s="4"/>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row>
    <row r="31" ht="87.0" customHeight="1">
      <c r="A31" s="6" t="s">
        <v>714</v>
      </c>
      <c r="B31" s="12" t="s">
        <v>716</v>
      </c>
      <c r="G31" s="247"/>
      <c r="H31" s="247"/>
      <c r="I31" s="247"/>
      <c r="J31" s="247"/>
      <c r="K31" s="247"/>
      <c r="L31" s="247"/>
      <c r="M31" s="247"/>
      <c r="N31" s="247"/>
      <c r="O31" s="247"/>
      <c r="P31" s="247"/>
      <c r="Q31" s="247"/>
      <c r="R31" s="247"/>
      <c r="S31" s="247"/>
      <c r="T31" s="247"/>
      <c r="U31" s="247"/>
      <c r="V31" s="247"/>
      <c r="W31" s="247"/>
      <c r="X31" s="247"/>
      <c r="Y31" s="247"/>
      <c r="Z31" s="247"/>
    </row>
    <row r="32" ht="36.0" customHeight="1">
      <c r="A32" s="6" t="s">
        <v>714</v>
      </c>
      <c r="B32" s="273"/>
      <c r="C32" s="274"/>
      <c r="D32" s="65" t="s">
        <v>721</v>
      </c>
      <c r="E32" s="65" t="s">
        <v>723</v>
      </c>
      <c r="F32" s="65" t="s">
        <v>724</v>
      </c>
      <c r="G32" s="247"/>
      <c r="H32" s="247"/>
      <c r="I32" s="247"/>
      <c r="J32" s="247"/>
      <c r="K32" s="247"/>
      <c r="L32" s="247"/>
      <c r="M32" s="247"/>
      <c r="N32" s="247"/>
      <c r="O32" s="247"/>
      <c r="P32" s="247"/>
      <c r="Q32" s="247"/>
      <c r="R32" s="247"/>
      <c r="S32" s="247"/>
      <c r="T32" s="247"/>
      <c r="U32" s="247"/>
      <c r="V32" s="247"/>
      <c r="W32" s="247"/>
      <c r="X32" s="247"/>
      <c r="Y32" s="247"/>
      <c r="Z32" s="247"/>
    </row>
    <row r="33" ht="36.0" customHeight="1">
      <c r="A33" s="6" t="s">
        <v>714</v>
      </c>
      <c r="B33" s="276" t="s">
        <v>725</v>
      </c>
      <c r="C33" s="277" t="s">
        <v>727</v>
      </c>
      <c r="D33" s="278">
        <v>2320.0</v>
      </c>
      <c r="E33" s="278">
        <v>11617.0</v>
      </c>
      <c r="F33" s="278">
        <v>5111.0</v>
      </c>
      <c r="G33" s="247"/>
      <c r="H33" s="247"/>
      <c r="I33" s="247"/>
      <c r="J33" s="247"/>
      <c r="K33" s="247"/>
      <c r="L33" s="247"/>
      <c r="M33" s="247"/>
      <c r="N33" s="247"/>
      <c r="O33" s="247"/>
      <c r="P33" s="247"/>
      <c r="Q33" s="247"/>
      <c r="R33" s="247"/>
      <c r="S33" s="247"/>
      <c r="T33" s="247"/>
      <c r="U33" s="247"/>
      <c r="V33" s="247"/>
      <c r="W33" s="247"/>
      <c r="X33" s="247"/>
      <c r="Y33" s="247"/>
      <c r="Z33" s="247"/>
    </row>
    <row r="34" ht="24.75" customHeight="1">
      <c r="A34" s="6" t="s">
        <v>714</v>
      </c>
      <c r="B34" s="276" t="s">
        <v>734</v>
      </c>
      <c r="C34" s="277" t="s">
        <v>735</v>
      </c>
      <c r="D34" s="278">
        <v>1994.0</v>
      </c>
      <c r="E34" s="278">
        <v>9519.0</v>
      </c>
      <c r="F34" s="278">
        <v>3719.0</v>
      </c>
      <c r="G34" s="247"/>
      <c r="H34" s="247"/>
      <c r="I34" s="247"/>
      <c r="J34" s="247"/>
      <c r="K34" s="247"/>
      <c r="L34" s="247"/>
      <c r="M34" s="247"/>
      <c r="N34" s="247"/>
      <c r="O34" s="247"/>
      <c r="P34" s="247"/>
      <c r="Q34" s="247"/>
      <c r="R34" s="247"/>
      <c r="S34" s="247"/>
      <c r="T34" s="247"/>
      <c r="U34" s="247"/>
      <c r="V34" s="247"/>
      <c r="W34" s="247"/>
      <c r="X34" s="247"/>
      <c r="Y34" s="247"/>
      <c r="Z34" s="247"/>
    </row>
    <row r="35" ht="24.0" customHeight="1">
      <c r="A35" s="6" t="s">
        <v>714</v>
      </c>
      <c r="B35" s="276" t="s">
        <v>736</v>
      </c>
      <c r="C35" s="277" t="s">
        <v>739</v>
      </c>
      <c r="D35" s="278">
        <v>1644.0</v>
      </c>
      <c r="E35" s="278">
        <v>8593.0</v>
      </c>
      <c r="F35" s="278">
        <v>3526.0</v>
      </c>
      <c r="G35" s="247"/>
      <c r="H35" s="247"/>
      <c r="I35" s="247"/>
      <c r="J35" s="247"/>
      <c r="K35" s="247"/>
      <c r="L35" s="247"/>
      <c r="M35" s="247"/>
      <c r="N35" s="247"/>
      <c r="O35" s="247"/>
      <c r="P35" s="247"/>
      <c r="Q35" s="247"/>
      <c r="R35" s="247"/>
      <c r="S35" s="247"/>
      <c r="T35" s="247"/>
      <c r="U35" s="247"/>
      <c r="V35" s="247"/>
      <c r="W35" s="247"/>
      <c r="X35" s="247"/>
      <c r="Y35" s="247"/>
      <c r="Z35" s="247"/>
    </row>
    <row r="36" ht="24.0" customHeight="1">
      <c r="A36" s="6" t="s">
        <v>714</v>
      </c>
      <c r="B36" s="276" t="s">
        <v>740</v>
      </c>
      <c r="C36" s="277" t="s">
        <v>742</v>
      </c>
      <c r="D36" s="278">
        <v>1625.0</v>
      </c>
      <c r="E36" s="278">
        <v>8443.0</v>
      </c>
      <c r="F36" s="278">
        <v>3238.0</v>
      </c>
      <c r="G36" s="247"/>
      <c r="H36" s="247"/>
      <c r="I36" s="247"/>
      <c r="J36" s="247"/>
      <c r="K36" s="247"/>
      <c r="L36" s="247"/>
      <c r="M36" s="247"/>
      <c r="N36" s="247"/>
      <c r="O36" s="247"/>
      <c r="P36" s="247"/>
      <c r="Q36" s="247"/>
      <c r="R36" s="247"/>
      <c r="S36" s="247"/>
      <c r="T36" s="247"/>
      <c r="U36" s="247"/>
      <c r="V36" s="247"/>
      <c r="W36" s="247"/>
      <c r="X36" s="247"/>
      <c r="Y36" s="247"/>
      <c r="Z36" s="247"/>
    </row>
    <row r="37" ht="24.0" customHeight="1">
      <c r="A37" s="6" t="s">
        <v>714</v>
      </c>
      <c r="B37" s="276" t="s">
        <v>745</v>
      </c>
      <c r="C37" s="277" t="s">
        <v>746</v>
      </c>
      <c r="D37" s="278">
        <v>1260.0</v>
      </c>
      <c r="E37" s="278">
        <v>6374.0</v>
      </c>
      <c r="F37" s="278">
        <v>2191.0</v>
      </c>
      <c r="G37" s="247"/>
      <c r="H37" s="247"/>
      <c r="I37" s="247"/>
      <c r="J37" s="247"/>
      <c r="K37" s="247"/>
      <c r="L37" s="247"/>
      <c r="M37" s="247"/>
      <c r="N37" s="247"/>
      <c r="O37" s="247"/>
      <c r="P37" s="247"/>
      <c r="Q37" s="247"/>
      <c r="R37" s="247"/>
      <c r="S37" s="247"/>
      <c r="T37" s="247"/>
      <c r="U37" s="247"/>
      <c r="V37" s="247"/>
      <c r="W37" s="247"/>
      <c r="X37" s="247"/>
      <c r="Y37" s="247"/>
      <c r="Z37" s="247"/>
    </row>
    <row r="38" ht="24.0" customHeight="1">
      <c r="A38" s="6" t="s">
        <v>714</v>
      </c>
      <c r="B38" s="276" t="s">
        <v>750</v>
      </c>
      <c r="C38" s="277" t="s">
        <v>752</v>
      </c>
      <c r="D38" s="278">
        <v>836.0</v>
      </c>
      <c r="E38" s="278">
        <v>5815.0</v>
      </c>
      <c r="F38" s="278">
        <v>2401.0</v>
      </c>
      <c r="G38" s="247"/>
      <c r="H38" s="247"/>
      <c r="I38" s="247"/>
      <c r="J38" s="247"/>
      <c r="K38" s="247"/>
      <c r="L38" s="247"/>
      <c r="M38" s="247"/>
      <c r="N38" s="247"/>
      <c r="O38" s="247"/>
      <c r="P38" s="247"/>
      <c r="Q38" s="247"/>
      <c r="R38" s="247"/>
      <c r="S38" s="247"/>
      <c r="T38" s="247"/>
      <c r="U38" s="247"/>
      <c r="V38" s="247"/>
      <c r="W38" s="247"/>
      <c r="X38" s="247"/>
      <c r="Y38" s="247"/>
      <c r="Z38" s="247"/>
    </row>
    <row r="39" ht="24.0" customHeight="1">
      <c r="A39" s="6" t="s">
        <v>714</v>
      </c>
      <c r="B39" s="276" t="s">
        <v>754</v>
      </c>
      <c r="C39" s="277" t="s">
        <v>755</v>
      </c>
      <c r="D39" s="278">
        <v>1195.0</v>
      </c>
      <c r="E39" s="278">
        <v>5245.0</v>
      </c>
      <c r="F39" s="278">
        <v>607.0</v>
      </c>
      <c r="G39" s="247"/>
      <c r="H39" s="247"/>
      <c r="I39" s="247"/>
      <c r="J39" s="247"/>
      <c r="K39" s="247"/>
      <c r="L39" s="247"/>
      <c r="M39" s="247"/>
      <c r="N39" s="247"/>
      <c r="O39" s="247"/>
      <c r="P39" s="247"/>
      <c r="Q39" s="247"/>
      <c r="R39" s="247"/>
      <c r="S39" s="247"/>
      <c r="T39" s="247"/>
      <c r="U39" s="247"/>
      <c r="V39" s="247"/>
      <c r="W39" s="247"/>
      <c r="X39" s="247"/>
      <c r="Y39" s="247"/>
      <c r="Z39" s="247"/>
    </row>
    <row r="40" ht="36.0" customHeight="1">
      <c r="A40" s="6" t="s">
        <v>714</v>
      </c>
      <c r="B40" s="276" t="s">
        <v>757</v>
      </c>
      <c r="C40" s="277" t="s">
        <v>758</v>
      </c>
      <c r="D40" s="278">
        <v>217.0</v>
      </c>
      <c r="E40" s="278">
        <v>550.0</v>
      </c>
      <c r="F40" s="278">
        <v>33.0</v>
      </c>
      <c r="G40" s="247"/>
      <c r="H40" s="247"/>
      <c r="I40" s="247"/>
      <c r="J40" s="247"/>
      <c r="K40" s="247"/>
      <c r="L40" s="247"/>
      <c r="M40" s="247"/>
      <c r="N40" s="247"/>
      <c r="O40" s="247"/>
      <c r="P40" s="247"/>
      <c r="Q40" s="247"/>
      <c r="R40" s="247"/>
      <c r="S40" s="247"/>
      <c r="T40" s="247"/>
      <c r="U40" s="247"/>
      <c r="V40" s="247"/>
      <c r="W40" s="247"/>
      <c r="X40" s="247"/>
      <c r="Y40" s="247"/>
      <c r="Z40" s="247"/>
    </row>
    <row r="41" ht="72.0" customHeight="1">
      <c r="A41" s="6" t="s">
        <v>714</v>
      </c>
      <c r="B41" s="276" t="s">
        <v>759</v>
      </c>
      <c r="C41" s="277" t="s">
        <v>760</v>
      </c>
      <c r="D41" s="284">
        <v>0.706</v>
      </c>
      <c r="E41" s="284">
        <v>0.517</v>
      </c>
      <c r="F41" s="284">
        <v>0.28</v>
      </c>
      <c r="G41" s="247"/>
      <c r="H41" s="247"/>
      <c r="I41" s="247"/>
      <c r="J41" s="247"/>
      <c r="K41" s="247"/>
      <c r="L41" s="247"/>
      <c r="M41" s="247"/>
      <c r="N41" s="247"/>
      <c r="O41" s="247"/>
      <c r="P41" s="247"/>
      <c r="Q41" s="247"/>
      <c r="R41" s="247"/>
      <c r="S41" s="247"/>
      <c r="T41" s="247"/>
      <c r="U41" s="247"/>
      <c r="V41" s="247"/>
      <c r="W41" s="247"/>
      <c r="X41" s="247"/>
      <c r="Y41" s="247"/>
      <c r="Z41" s="247"/>
    </row>
    <row r="42" ht="48.0" customHeight="1">
      <c r="A42" s="6" t="s">
        <v>714</v>
      </c>
      <c r="B42" s="276" t="s">
        <v>764</v>
      </c>
      <c r="C42" s="277" t="s">
        <v>765</v>
      </c>
      <c r="D42" s="286">
        <v>13659.0</v>
      </c>
      <c r="E42" s="286">
        <v>11110.0</v>
      </c>
      <c r="F42" s="286">
        <v>6477.0</v>
      </c>
      <c r="G42" s="247"/>
      <c r="H42" s="247"/>
      <c r="I42" s="247"/>
      <c r="J42" s="247"/>
      <c r="K42" s="247"/>
      <c r="L42" s="247"/>
      <c r="M42" s="247"/>
      <c r="N42" s="247"/>
      <c r="O42" s="247"/>
      <c r="P42" s="247"/>
      <c r="Q42" s="247"/>
      <c r="R42" s="247"/>
      <c r="S42" s="247"/>
      <c r="T42" s="247"/>
      <c r="U42" s="247"/>
      <c r="V42" s="247"/>
      <c r="W42" s="247"/>
      <c r="X42" s="247"/>
      <c r="Y42" s="247"/>
      <c r="Z42" s="247"/>
    </row>
    <row r="43" ht="24.0" customHeight="1">
      <c r="A43" s="6" t="s">
        <v>714</v>
      </c>
      <c r="B43" s="291" t="s">
        <v>767</v>
      </c>
      <c r="C43" s="301" t="s">
        <v>769</v>
      </c>
      <c r="D43" s="286">
        <v>9352.0</v>
      </c>
      <c r="E43" s="286">
        <v>7032.0</v>
      </c>
      <c r="F43" s="286">
        <v>4298.0</v>
      </c>
      <c r="G43" s="247"/>
      <c r="H43" s="247"/>
      <c r="I43" s="247"/>
      <c r="J43" s="247"/>
      <c r="K43" s="247"/>
      <c r="L43" s="247"/>
      <c r="M43" s="247"/>
      <c r="N43" s="247"/>
      <c r="O43" s="247"/>
      <c r="P43" s="247"/>
      <c r="Q43" s="247"/>
      <c r="R43" s="247"/>
      <c r="S43" s="247"/>
      <c r="T43" s="247"/>
      <c r="U43" s="247"/>
      <c r="V43" s="247"/>
      <c r="W43" s="247"/>
      <c r="X43" s="247"/>
      <c r="Y43" s="247"/>
      <c r="Z43" s="247"/>
    </row>
    <row r="44" ht="36.75" customHeight="1">
      <c r="A44" s="6" t="s">
        <v>714</v>
      </c>
      <c r="B44" s="276" t="s">
        <v>780</v>
      </c>
      <c r="C44" s="277" t="s">
        <v>781</v>
      </c>
      <c r="D44" s="286">
        <v>4011.0</v>
      </c>
      <c r="E44" s="286">
        <v>4553.0</v>
      </c>
      <c r="F44" s="286">
        <v>4211.0</v>
      </c>
      <c r="G44" s="247"/>
      <c r="H44" s="247"/>
      <c r="I44" s="247"/>
      <c r="J44" s="247"/>
      <c r="K44" s="247"/>
      <c r="L44" s="247"/>
      <c r="M44" s="247"/>
      <c r="N44" s="247"/>
      <c r="O44" s="247"/>
      <c r="P44" s="247"/>
      <c r="Q44" s="247"/>
      <c r="R44" s="247"/>
      <c r="S44" s="247"/>
      <c r="T44" s="247"/>
      <c r="U44" s="247"/>
      <c r="V44" s="247"/>
      <c r="W44" s="247"/>
      <c r="X44" s="247"/>
      <c r="Y44" s="247"/>
      <c r="Z44" s="247"/>
    </row>
    <row r="45" ht="48.0" customHeight="1">
      <c r="A45" s="6" t="s">
        <v>714</v>
      </c>
      <c r="B45" s="276" t="s">
        <v>782</v>
      </c>
      <c r="C45" s="277" t="s">
        <v>783</v>
      </c>
      <c r="D45" s="286">
        <v>3792.0</v>
      </c>
      <c r="E45" s="286">
        <v>4291.0</v>
      </c>
      <c r="F45" s="286">
        <v>4106.0</v>
      </c>
      <c r="G45" s="247"/>
      <c r="H45" s="247"/>
      <c r="I45" s="247"/>
      <c r="J45" s="247"/>
      <c r="K45" s="247"/>
      <c r="L45" s="247"/>
      <c r="M45" s="247"/>
      <c r="N45" s="247"/>
      <c r="O45" s="247"/>
      <c r="P45" s="247"/>
      <c r="Q45" s="247"/>
      <c r="R45" s="247"/>
      <c r="S45" s="247"/>
      <c r="T45" s="247"/>
      <c r="U45" s="247"/>
      <c r="V45" s="247"/>
      <c r="W45" s="247"/>
      <c r="X45" s="247"/>
      <c r="Y45" s="247"/>
      <c r="Z45" s="247"/>
    </row>
    <row r="46" ht="12.75" customHeight="1">
      <c r="A46" s="4"/>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row>
    <row r="47" ht="75.0" customHeight="1">
      <c r="A47" s="6" t="s">
        <v>784</v>
      </c>
      <c r="B47" s="213" t="s">
        <v>785</v>
      </c>
      <c r="C47" s="11"/>
      <c r="D47" s="11"/>
      <c r="E47" s="11"/>
      <c r="F47" s="11"/>
      <c r="G47" s="247"/>
      <c r="H47" s="247"/>
      <c r="I47" s="247"/>
      <c r="J47" s="247"/>
      <c r="K47" s="247"/>
      <c r="L47" s="247"/>
      <c r="M47" s="247"/>
      <c r="N47" s="247"/>
      <c r="O47" s="247"/>
      <c r="P47" s="247"/>
      <c r="Q47" s="247"/>
      <c r="R47" s="247"/>
      <c r="S47" s="247"/>
      <c r="T47" s="247"/>
      <c r="U47" s="247"/>
      <c r="V47" s="247"/>
      <c r="W47" s="247"/>
      <c r="X47" s="247"/>
      <c r="Y47" s="247"/>
      <c r="Z47" s="247"/>
    </row>
    <row r="48" ht="36.0" customHeight="1">
      <c r="A48" s="6" t="s">
        <v>784</v>
      </c>
      <c r="B48" s="273"/>
      <c r="C48" s="274"/>
      <c r="D48" s="65" t="s">
        <v>721</v>
      </c>
      <c r="E48" s="65" t="s">
        <v>790</v>
      </c>
      <c r="F48" s="65" t="s">
        <v>791</v>
      </c>
      <c r="G48" s="247"/>
      <c r="H48" s="247"/>
      <c r="I48" s="247"/>
      <c r="J48" s="247"/>
      <c r="K48" s="247"/>
      <c r="L48" s="247"/>
      <c r="M48" s="247"/>
      <c r="N48" s="247"/>
      <c r="O48" s="247"/>
      <c r="P48" s="247"/>
      <c r="Q48" s="247"/>
      <c r="R48" s="247"/>
      <c r="S48" s="247"/>
      <c r="T48" s="247"/>
      <c r="U48" s="247"/>
      <c r="V48" s="247"/>
      <c r="W48" s="247"/>
      <c r="X48" s="247"/>
      <c r="Y48" s="247"/>
      <c r="Z48" s="247"/>
    </row>
    <row r="49" ht="49.5" customHeight="1">
      <c r="A49" s="6" t="s">
        <v>784</v>
      </c>
      <c r="B49" s="276" t="s">
        <v>793</v>
      </c>
      <c r="C49" s="277" t="s">
        <v>794</v>
      </c>
      <c r="D49" s="278">
        <v>521.0</v>
      </c>
      <c r="E49" s="278">
        <v>1819.0</v>
      </c>
      <c r="F49" s="278">
        <v>150.0</v>
      </c>
      <c r="G49" s="247"/>
      <c r="H49" s="247"/>
      <c r="I49" s="247"/>
      <c r="J49" s="247"/>
      <c r="K49" s="247"/>
      <c r="L49" s="247"/>
      <c r="M49" s="247"/>
      <c r="N49" s="247"/>
      <c r="O49" s="247"/>
      <c r="P49" s="247"/>
      <c r="Q49" s="247"/>
      <c r="R49" s="247"/>
      <c r="S49" s="247"/>
      <c r="T49" s="247"/>
      <c r="U49" s="247"/>
      <c r="V49" s="247"/>
      <c r="W49" s="247"/>
      <c r="X49" s="247"/>
      <c r="Y49" s="247"/>
      <c r="Z49" s="247"/>
    </row>
    <row r="50" ht="36.0" customHeight="1">
      <c r="A50" s="6" t="s">
        <v>784</v>
      </c>
      <c r="B50" s="276" t="s">
        <v>796</v>
      </c>
      <c r="C50" s="277" t="s">
        <v>799</v>
      </c>
      <c r="D50" s="305">
        <v>6167.0</v>
      </c>
      <c r="E50" s="305">
        <v>5273.0</v>
      </c>
      <c r="F50" s="305">
        <v>2414.0</v>
      </c>
      <c r="G50" s="247"/>
      <c r="H50" s="247"/>
      <c r="I50" s="247"/>
      <c r="J50" s="247"/>
      <c r="K50" s="247"/>
      <c r="L50" s="247"/>
      <c r="M50" s="247"/>
      <c r="N50" s="247"/>
      <c r="O50" s="247"/>
      <c r="P50" s="247"/>
      <c r="Q50" s="247"/>
      <c r="R50" s="247"/>
      <c r="S50" s="247"/>
      <c r="T50" s="247"/>
      <c r="U50" s="247"/>
      <c r="V50" s="247"/>
      <c r="W50" s="247"/>
      <c r="X50" s="247"/>
      <c r="Y50" s="247"/>
      <c r="Z50" s="247"/>
    </row>
    <row r="51" ht="36.0" customHeight="1">
      <c r="A51" s="6" t="s">
        <v>784</v>
      </c>
      <c r="B51" s="276" t="s">
        <v>807</v>
      </c>
      <c r="C51" s="277" t="s">
        <v>809</v>
      </c>
      <c r="D51" s="278">
        <v>38.0</v>
      </c>
      <c r="E51" s="278">
        <v>149.0</v>
      </c>
      <c r="F51" s="278">
        <v>5.0</v>
      </c>
      <c r="G51" s="247"/>
      <c r="H51" s="247"/>
      <c r="I51" s="247"/>
      <c r="J51" s="247"/>
      <c r="K51" s="247"/>
      <c r="L51" s="247"/>
      <c r="M51" s="247"/>
      <c r="N51" s="247"/>
      <c r="O51" s="247"/>
      <c r="P51" s="247"/>
      <c r="Q51" s="247"/>
      <c r="R51" s="247"/>
      <c r="S51" s="247"/>
      <c r="T51" s="247"/>
      <c r="U51" s="247"/>
      <c r="V51" s="247"/>
      <c r="W51" s="247"/>
      <c r="X51" s="247"/>
      <c r="Y51" s="247"/>
      <c r="Z51" s="247"/>
    </row>
    <row r="52" ht="36.0" customHeight="1">
      <c r="A52" s="6" t="s">
        <v>784</v>
      </c>
      <c r="B52" s="276" t="s">
        <v>812</v>
      </c>
      <c r="C52" s="277" t="s">
        <v>813</v>
      </c>
      <c r="D52" s="305">
        <v>11371.0</v>
      </c>
      <c r="E52" s="305">
        <v>12097.0</v>
      </c>
      <c r="F52" s="305">
        <v>2216.0</v>
      </c>
      <c r="G52" s="247"/>
      <c r="H52" s="247"/>
      <c r="I52" s="247"/>
      <c r="J52" s="247"/>
      <c r="K52" s="247"/>
      <c r="L52" s="247"/>
      <c r="M52" s="247"/>
      <c r="N52" s="247"/>
      <c r="O52" s="247"/>
      <c r="P52" s="247"/>
      <c r="Q52" s="247"/>
      <c r="R52" s="247"/>
      <c r="S52" s="247"/>
      <c r="T52" s="247"/>
      <c r="U52" s="247"/>
      <c r="V52" s="247"/>
      <c r="W52" s="247"/>
      <c r="X52" s="247"/>
      <c r="Y52" s="247"/>
      <c r="Z52" s="247"/>
    </row>
    <row r="53" ht="12.75" customHeight="1">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row>
    <row r="54" ht="12.75" customHeight="1">
      <c r="A54" s="6" t="s">
        <v>667</v>
      </c>
      <c r="B54" s="308" t="s">
        <v>818</v>
      </c>
      <c r="C54" s="311"/>
      <c r="D54" s="312"/>
      <c r="E54" s="312"/>
      <c r="F54" s="312"/>
      <c r="G54" s="247"/>
      <c r="H54" s="247"/>
      <c r="I54" s="247"/>
      <c r="J54" s="247"/>
      <c r="K54" s="247"/>
      <c r="L54" s="247"/>
      <c r="M54" s="247"/>
      <c r="N54" s="247"/>
      <c r="O54" s="247"/>
      <c r="P54" s="247"/>
      <c r="Q54" s="247"/>
      <c r="R54" s="247"/>
      <c r="S54" s="247"/>
      <c r="T54" s="247"/>
      <c r="U54" s="247"/>
      <c r="V54" s="247"/>
      <c r="W54" s="247"/>
      <c r="X54" s="247"/>
      <c r="Y54" s="247"/>
      <c r="Z54" s="247"/>
    </row>
    <row r="55" ht="12.75" customHeight="1">
      <c r="A55" s="6"/>
      <c r="B55" s="308"/>
      <c r="C55" s="308"/>
      <c r="D55" s="312"/>
      <c r="E55" s="312"/>
      <c r="F55" s="312"/>
      <c r="G55" s="247"/>
      <c r="H55" s="247"/>
      <c r="I55" s="247"/>
      <c r="J55" s="247"/>
      <c r="K55" s="247"/>
      <c r="L55" s="247"/>
      <c r="M55" s="247"/>
      <c r="N55" s="247"/>
      <c r="O55" s="247"/>
      <c r="P55" s="247"/>
      <c r="Q55" s="247"/>
      <c r="R55" s="247"/>
      <c r="S55" s="247"/>
      <c r="T55" s="247"/>
      <c r="U55" s="247"/>
      <c r="V55" s="247"/>
      <c r="W55" s="247"/>
      <c r="X55" s="247"/>
      <c r="Y55" s="247"/>
      <c r="Z55" s="247"/>
    </row>
    <row r="56" ht="27.0" customHeight="1">
      <c r="A56" s="6"/>
      <c r="B56" s="308"/>
      <c r="C56" s="313" t="s">
        <v>839</v>
      </c>
      <c r="G56" s="25"/>
      <c r="H56" s="25"/>
      <c r="I56" s="25"/>
      <c r="J56" s="25"/>
      <c r="K56" s="25"/>
      <c r="L56" s="25"/>
      <c r="M56" s="25"/>
      <c r="N56" s="25"/>
      <c r="O56" s="25"/>
      <c r="P56" s="25"/>
      <c r="Q56" s="25"/>
      <c r="R56" s="25"/>
      <c r="S56" s="25"/>
      <c r="T56" s="25"/>
      <c r="U56" s="25"/>
      <c r="V56" s="25"/>
      <c r="W56" s="25"/>
      <c r="X56" s="25"/>
      <c r="Y56" s="25"/>
      <c r="Z56" s="25"/>
    </row>
    <row r="57" ht="102.0" customHeight="1">
      <c r="A57" s="6"/>
      <c r="B57" s="308"/>
      <c r="C57" s="86" t="s">
        <v>844</v>
      </c>
      <c r="D57" s="312"/>
      <c r="E57" s="312"/>
      <c r="F57" s="312"/>
      <c r="G57" s="25"/>
      <c r="H57" s="25"/>
      <c r="I57" s="25"/>
      <c r="J57" s="25"/>
      <c r="K57" s="25"/>
      <c r="L57" s="25"/>
      <c r="M57" s="25"/>
      <c r="N57" s="25"/>
      <c r="O57" s="25"/>
      <c r="P57" s="25"/>
      <c r="Q57" s="25"/>
      <c r="R57" s="25"/>
      <c r="S57" s="25"/>
      <c r="T57" s="25"/>
      <c r="U57" s="25"/>
      <c r="V57" s="25"/>
      <c r="W57" s="25"/>
      <c r="X57" s="25"/>
      <c r="Y57" s="25"/>
      <c r="Z57" s="25"/>
    </row>
    <row r="58" ht="38.25" customHeight="1">
      <c r="A58" s="6"/>
      <c r="B58" s="308"/>
      <c r="C58" s="86" t="s">
        <v>846</v>
      </c>
      <c r="D58" s="312"/>
      <c r="E58" s="312"/>
      <c r="F58" s="312"/>
      <c r="G58" s="25"/>
      <c r="H58" s="25"/>
      <c r="I58" s="25"/>
      <c r="J58" s="25"/>
      <c r="K58" s="25"/>
      <c r="L58" s="25"/>
      <c r="M58" s="25"/>
      <c r="N58" s="25"/>
      <c r="O58" s="25"/>
      <c r="P58" s="25"/>
      <c r="Q58" s="25"/>
      <c r="R58" s="25"/>
      <c r="S58" s="25"/>
      <c r="T58" s="25"/>
      <c r="U58" s="25"/>
      <c r="V58" s="25"/>
      <c r="W58" s="25"/>
      <c r="X58" s="25"/>
      <c r="Y58" s="25"/>
      <c r="Z58" s="25"/>
    </row>
    <row r="59" ht="12.75" customHeight="1">
      <c r="A59" s="4"/>
      <c r="B59" s="25"/>
      <c r="C59" s="25" t="s">
        <v>847</v>
      </c>
      <c r="D59" s="25"/>
      <c r="E59" s="25"/>
      <c r="F59" s="25"/>
      <c r="G59" s="25"/>
      <c r="H59" s="25"/>
      <c r="I59" s="25"/>
      <c r="J59" s="25"/>
      <c r="K59" s="25"/>
      <c r="L59" s="25"/>
      <c r="M59" s="25"/>
      <c r="N59" s="25"/>
      <c r="O59" s="25"/>
      <c r="P59" s="25"/>
      <c r="Q59" s="25"/>
      <c r="R59" s="25"/>
      <c r="S59" s="25"/>
      <c r="T59" s="25"/>
      <c r="U59" s="25"/>
      <c r="V59" s="25"/>
      <c r="W59" s="25"/>
      <c r="X59" s="25"/>
      <c r="Y59" s="25"/>
      <c r="Z59" s="25"/>
    </row>
    <row r="60" ht="66.0" customHeight="1">
      <c r="A60" s="6" t="s">
        <v>848</v>
      </c>
      <c r="B60" s="14" t="s">
        <v>849</v>
      </c>
      <c r="C60" s="18"/>
      <c r="D60" s="18"/>
      <c r="E60" s="19"/>
      <c r="F60" s="315">
        <v>1299.0</v>
      </c>
      <c r="G60" s="247"/>
      <c r="H60" s="247"/>
      <c r="I60" s="247"/>
      <c r="J60" s="247"/>
      <c r="K60" s="247"/>
      <c r="L60" s="247"/>
      <c r="M60" s="247"/>
      <c r="N60" s="247"/>
      <c r="O60" s="247"/>
      <c r="P60" s="247"/>
      <c r="Q60" s="247"/>
      <c r="R60" s="247"/>
      <c r="S60" s="247"/>
      <c r="T60" s="247"/>
      <c r="U60" s="247"/>
      <c r="V60" s="247"/>
      <c r="W60" s="247"/>
      <c r="X60" s="247"/>
      <c r="Y60" s="247"/>
      <c r="Z60" s="247"/>
    </row>
    <row r="61" ht="66.0" customHeight="1">
      <c r="A61" s="97" t="s">
        <v>850</v>
      </c>
      <c r="B61" s="317" t="s">
        <v>851</v>
      </c>
      <c r="C61" s="99"/>
      <c r="D61" s="99"/>
      <c r="E61" s="99"/>
      <c r="F61" s="99"/>
      <c r="G61" s="25"/>
      <c r="H61" s="25"/>
      <c r="I61" s="25"/>
      <c r="J61" s="25"/>
      <c r="K61" s="25"/>
      <c r="L61" s="25"/>
      <c r="M61" s="25"/>
      <c r="N61" s="25"/>
      <c r="O61" s="25"/>
      <c r="P61" s="25"/>
      <c r="Q61" s="25"/>
      <c r="R61" s="25"/>
      <c r="S61" s="25"/>
      <c r="T61" s="25"/>
      <c r="U61" s="25"/>
      <c r="V61" s="25"/>
      <c r="W61" s="25"/>
      <c r="X61" s="25"/>
      <c r="Y61" s="25"/>
      <c r="Z61" s="25"/>
    </row>
    <row r="62" ht="66.0" customHeight="1">
      <c r="A62" s="97"/>
      <c r="B62" s="88"/>
      <c r="C62" s="319" t="s">
        <v>852</v>
      </c>
      <c r="D62" s="321" t="s">
        <v>854</v>
      </c>
      <c r="E62" s="322" t="s">
        <v>855</v>
      </c>
      <c r="F62" s="324" t="s">
        <v>857</v>
      </c>
      <c r="G62" s="25"/>
      <c r="H62" s="25"/>
      <c r="I62" s="25"/>
      <c r="J62" s="25"/>
      <c r="K62" s="25"/>
      <c r="L62" s="25"/>
      <c r="M62" s="25"/>
      <c r="N62" s="25"/>
      <c r="O62" s="25"/>
      <c r="P62" s="25"/>
      <c r="Q62" s="25"/>
      <c r="R62" s="25"/>
      <c r="S62" s="25"/>
      <c r="T62" s="25"/>
      <c r="U62" s="25"/>
      <c r="V62" s="25"/>
      <c r="W62" s="25"/>
      <c r="X62" s="25"/>
      <c r="Y62" s="25"/>
      <c r="Z62" s="25"/>
    </row>
    <row r="63" ht="66.0" customHeight="1">
      <c r="A63" s="97" t="s">
        <v>850</v>
      </c>
      <c r="B63" s="25"/>
      <c r="C63" s="326"/>
      <c r="D63" s="327"/>
      <c r="E63" s="329"/>
      <c r="F63" s="331"/>
      <c r="G63" s="25"/>
      <c r="H63" s="25"/>
      <c r="I63" s="25"/>
      <c r="J63" s="25"/>
      <c r="K63" s="25"/>
      <c r="L63" s="25"/>
      <c r="M63" s="25"/>
      <c r="N63" s="25"/>
      <c r="O63" s="25"/>
      <c r="P63" s="25"/>
      <c r="Q63" s="25"/>
      <c r="R63" s="25"/>
      <c r="S63" s="25"/>
      <c r="T63" s="25"/>
      <c r="U63" s="25"/>
      <c r="V63" s="25"/>
      <c r="W63" s="25"/>
      <c r="X63" s="25"/>
      <c r="Y63" s="25"/>
      <c r="Z63" s="25"/>
    </row>
    <row r="64" ht="66.0" customHeight="1">
      <c r="A64" s="97"/>
      <c r="B64" s="88"/>
      <c r="C64" s="332" t="s">
        <v>861</v>
      </c>
      <c r="D64" s="333">
        <v>824.0</v>
      </c>
      <c r="E64" s="334">
        <v>0.634</v>
      </c>
      <c r="F64" s="335">
        <v>28439.0</v>
      </c>
      <c r="G64" s="25"/>
      <c r="H64" s="25"/>
      <c r="I64" s="25"/>
      <c r="J64" s="25"/>
      <c r="K64" s="25"/>
      <c r="L64" s="25"/>
      <c r="M64" s="25"/>
      <c r="N64" s="25"/>
      <c r="O64" s="25"/>
      <c r="P64" s="25"/>
      <c r="Q64" s="25"/>
      <c r="R64" s="25"/>
      <c r="S64" s="25"/>
      <c r="T64" s="25"/>
      <c r="U64" s="25"/>
      <c r="V64" s="25"/>
      <c r="W64" s="25"/>
      <c r="X64" s="25"/>
      <c r="Y64" s="25"/>
      <c r="Z64" s="25"/>
    </row>
    <row r="65" ht="66.0" customHeight="1">
      <c r="A65" s="97"/>
      <c r="B65" s="88"/>
      <c r="C65" s="336" t="s">
        <v>871</v>
      </c>
      <c r="D65" s="337">
        <v>822.0</v>
      </c>
      <c r="E65" s="338">
        <v>0.633</v>
      </c>
      <c r="F65" s="339">
        <v>26552.0</v>
      </c>
      <c r="G65" s="25"/>
      <c r="H65" s="25"/>
      <c r="I65" s="25"/>
      <c r="J65" s="25"/>
      <c r="K65" s="25"/>
      <c r="L65" s="25"/>
      <c r="M65" s="25"/>
      <c r="N65" s="25"/>
      <c r="O65" s="25"/>
      <c r="P65" s="25"/>
      <c r="Q65" s="25"/>
      <c r="R65" s="25"/>
      <c r="S65" s="25"/>
      <c r="T65" s="25"/>
      <c r="U65" s="25"/>
      <c r="V65" s="25"/>
      <c r="W65" s="25"/>
      <c r="X65" s="25"/>
      <c r="Y65" s="25"/>
      <c r="Z65" s="25"/>
    </row>
    <row r="66" ht="66.0" customHeight="1">
      <c r="A66" s="97"/>
      <c r="B66" s="88"/>
      <c r="C66" s="39" t="s">
        <v>877</v>
      </c>
      <c r="D66" s="337"/>
      <c r="E66" s="338"/>
      <c r="F66" s="339"/>
      <c r="G66" s="25"/>
      <c r="H66" s="25"/>
      <c r="I66" s="25"/>
      <c r="J66" s="25"/>
      <c r="K66" s="25"/>
      <c r="L66" s="25"/>
      <c r="M66" s="25"/>
      <c r="N66" s="25"/>
      <c r="O66" s="25"/>
      <c r="P66" s="25"/>
      <c r="Q66" s="25"/>
      <c r="R66" s="25"/>
      <c r="S66" s="25"/>
      <c r="T66" s="25"/>
      <c r="U66" s="25"/>
      <c r="V66" s="25"/>
      <c r="W66" s="25"/>
      <c r="X66" s="25"/>
      <c r="Y66" s="25"/>
      <c r="Z66" s="25"/>
    </row>
    <row r="67" ht="66.0" customHeight="1">
      <c r="A67" s="97"/>
      <c r="B67" s="88"/>
      <c r="C67" s="39" t="s">
        <v>878</v>
      </c>
      <c r="D67" s="337"/>
      <c r="E67" s="338"/>
      <c r="F67" s="339"/>
      <c r="G67" s="25"/>
      <c r="H67" s="25"/>
      <c r="I67" s="25"/>
      <c r="J67" s="25"/>
      <c r="K67" s="25"/>
      <c r="L67" s="25"/>
      <c r="M67" s="25"/>
      <c r="N67" s="25"/>
      <c r="O67" s="25"/>
      <c r="P67" s="25"/>
      <c r="Q67" s="25"/>
      <c r="R67" s="25"/>
      <c r="S67" s="25"/>
      <c r="T67" s="25"/>
      <c r="U67" s="25"/>
      <c r="V67" s="25"/>
      <c r="W67" s="25"/>
      <c r="X67" s="25"/>
      <c r="Y67" s="25"/>
      <c r="Z67" s="25"/>
    </row>
    <row r="68" ht="66.0" customHeight="1">
      <c r="A68" s="97"/>
      <c r="B68" s="88"/>
      <c r="C68" s="34" t="s">
        <v>881</v>
      </c>
      <c r="D68" s="337">
        <v>101.0</v>
      </c>
      <c r="E68" s="338">
        <v>0.078</v>
      </c>
      <c r="F68" s="339">
        <v>15921.0</v>
      </c>
      <c r="G68" s="339"/>
      <c r="H68" s="339"/>
      <c r="I68" s="339"/>
      <c r="J68" s="339"/>
      <c r="K68" s="339"/>
      <c r="L68" s="339"/>
      <c r="M68" s="339"/>
      <c r="N68" s="339"/>
      <c r="O68" s="339"/>
      <c r="P68" s="339"/>
      <c r="Q68" s="25"/>
      <c r="R68" s="25"/>
      <c r="S68" s="25"/>
      <c r="T68" s="25"/>
      <c r="U68" s="25"/>
      <c r="V68" s="25"/>
      <c r="W68" s="25"/>
      <c r="X68" s="25"/>
      <c r="Y68" s="25"/>
      <c r="Z68" s="25"/>
    </row>
    <row r="69" ht="12.75" customHeight="1">
      <c r="A69" s="6"/>
      <c r="B69" s="25"/>
      <c r="C69" s="25"/>
      <c r="D69" s="25"/>
      <c r="E69" s="25"/>
      <c r="F69" s="247"/>
      <c r="G69" s="247"/>
      <c r="H69" s="247"/>
      <c r="I69" s="247"/>
      <c r="J69" s="247"/>
      <c r="K69" s="247"/>
      <c r="L69" s="247"/>
      <c r="M69" s="247"/>
      <c r="N69" s="247"/>
      <c r="O69" s="247"/>
      <c r="P69" s="247"/>
      <c r="Q69" s="247"/>
      <c r="R69" s="247"/>
      <c r="S69" s="247"/>
      <c r="T69" s="247"/>
      <c r="U69" s="247"/>
      <c r="V69" s="247"/>
      <c r="W69" s="247"/>
      <c r="X69" s="247"/>
      <c r="Y69" s="247"/>
      <c r="Z69" s="247"/>
    </row>
    <row r="70" ht="27.75" customHeight="1">
      <c r="A70" s="4"/>
      <c r="B70" s="341" t="s">
        <v>884</v>
      </c>
      <c r="G70" s="247"/>
      <c r="H70" s="247"/>
      <c r="I70" s="247"/>
      <c r="J70" s="247"/>
      <c r="K70" s="247"/>
      <c r="L70" s="247"/>
      <c r="M70" s="247"/>
      <c r="N70" s="247"/>
      <c r="O70" s="247"/>
      <c r="P70" s="247"/>
      <c r="Q70" s="247"/>
      <c r="R70" s="247"/>
      <c r="S70" s="247"/>
      <c r="T70" s="247"/>
      <c r="U70" s="247"/>
      <c r="V70" s="247"/>
      <c r="W70" s="247"/>
      <c r="X70" s="247"/>
      <c r="Y70" s="247"/>
      <c r="Z70" s="247"/>
    </row>
    <row r="71" ht="15.75" customHeight="1">
      <c r="A71" s="4"/>
      <c r="B71" s="341"/>
      <c r="C71" s="5"/>
      <c r="D71" s="5"/>
      <c r="E71" s="5"/>
      <c r="F71" s="5"/>
      <c r="G71" s="247"/>
      <c r="H71" s="247"/>
      <c r="I71" s="247"/>
      <c r="J71" s="247"/>
      <c r="K71" s="247"/>
      <c r="L71" s="247"/>
      <c r="M71" s="247"/>
      <c r="N71" s="247"/>
      <c r="O71" s="247"/>
      <c r="P71" s="247"/>
      <c r="Q71" s="247"/>
      <c r="R71" s="247"/>
      <c r="S71" s="247"/>
      <c r="T71" s="247"/>
      <c r="U71" s="247"/>
      <c r="V71" s="247"/>
      <c r="W71" s="247"/>
      <c r="X71" s="247"/>
      <c r="Y71" s="247"/>
      <c r="Z71" s="247"/>
    </row>
    <row r="72" ht="26.25" customHeight="1">
      <c r="A72" s="6" t="s">
        <v>887</v>
      </c>
      <c r="B72" s="5" t="s">
        <v>888</v>
      </c>
      <c r="G72" s="247"/>
      <c r="H72" s="247"/>
      <c r="I72" s="247"/>
      <c r="J72" s="247"/>
      <c r="K72" s="247"/>
      <c r="L72" s="247"/>
      <c r="M72" s="247"/>
      <c r="N72" s="247"/>
      <c r="O72" s="247"/>
      <c r="P72" s="247"/>
      <c r="Q72" s="247"/>
      <c r="R72" s="247"/>
      <c r="S72" s="247"/>
      <c r="T72" s="247"/>
      <c r="U72" s="247"/>
      <c r="V72" s="247"/>
      <c r="W72" s="247"/>
      <c r="X72" s="247"/>
      <c r="Y72" s="247"/>
      <c r="Z72" s="247"/>
    </row>
    <row r="73" ht="12.75" customHeight="1">
      <c r="A73" s="6" t="s">
        <v>887</v>
      </c>
      <c r="B73" s="185" t="s">
        <v>890</v>
      </c>
      <c r="C73" s="18"/>
      <c r="D73" s="19"/>
      <c r="E73" s="69"/>
      <c r="F73" s="247"/>
      <c r="G73" s="247"/>
      <c r="H73" s="247"/>
      <c r="I73" s="247"/>
      <c r="J73" s="247"/>
      <c r="K73" s="247"/>
      <c r="L73" s="247"/>
      <c r="M73" s="247"/>
      <c r="N73" s="247"/>
      <c r="O73" s="247"/>
      <c r="P73" s="247"/>
      <c r="Q73" s="247"/>
      <c r="R73" s="247"/>
      <c r="S73" s="247"/>
      <c r="T73" s="247"/>
      <c r="U73" s="247"/>
      <c r="V73" s="247"/>
      <c r="W73" s="247"/>
      <c r="X73" s="247"/>
      <c r="Y73" s="247"/>
      <c r="Z73" s="247"/>
    </row>
    <row r="74" ht="12.75" customHeight="1">
      <c r="A74" s="6" t="s">
        <v>887</v>
      </c>
      <c r="B74" s="185" t="s">
        <v>893</v>
      </c>
      <c r="C74" s="18"/>
      <c r="D74" s="19"/>
      <c r="E74" s="69" t="s">
        <v>666</v>
      </c>
      <c r="F74" s="247"/>
      <c r="G74" s="247"/>
      <c r="H74" s="247"/>
      <c r="I74" s="247"/>
      <c r="J74" s="247"/>
      <c r="K74" s="247"/>
      <c r="L74" s="247"/>
      <c r="M74" s="247"/>
      <c r="N74" s="247"/>
      <c r="O74" s="247"/>
      <c r="P74" s="247"/>
      <c r="Q74" s="247"/>
      <c r="R74" s="247"/>
      <c r="S74" s="247"/>
      <c r="T74" s="247"/>
      <c r="U74" s="247"/>
      <c r="V74" s="247"/>
      <c r="W74" s="247"/>
      <c r="X74" s="247"/>
      <c r="Y74" s="247"/>
      <c r="Z74" s="247"/>
    </row>
    <row r="75" ht="12.75" customHeight="1">
      <c r="A75" s="6" t="s">
        <v>887</v>
      </c>
      <c r="B75" s="185" t="s">
        <v>895</v>
      </c>
      <c r="C75" s="18"/>
      <c r="D75" s="19"/>
      <c r="E75" s="69"/>
      <c r="F75" s="247"/>
      <c r="G75" s="247"/>
      <c r="H75" s="247"/>
      <c r="I75" s="247"/>
      <c r="J75" s="247"/>
      <c r="K75" s="247"/>
      <c r="L75" s="247"/>
      <c r="M75" s="247"/>
      <c r="N75" s="247"/>
      <c r="O75" s="247"/>
      <c r="P75" s="247"/>
      <c r="Q75" s="247"/>
      <c r="R75" s="247"/>
      <c r="S75" s="247"/>
      <c r="T75" s="247"/>
      <c r="U75" s="247"/>
      <c r="V75" s="247"/>
      <c r="W75" s="247"/>
      <c r="X75" s="247"/>
      <c r="Y75" s="247"/>
      <c r="Z75" s="247"/>
    </row>
    <row r="76" ht="12.75" customHeight="1">
      <c r="A76" s="4"/>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row>
    <row r="77" ht="40.5" customHeight="1">
      <c r="A77" s="6" t="s">
        <v>887</v>
      </c>
      <c r="B77" s="14" t="s">
        <v>900</v>
      </c>
      <c r="C77" s="18"/>
      <c r="D77" s="18"/>
      <c r="E77" s="19"/>
      <c r="F77" s="206">
        <v>141.0</v>
      </c>
      <c r="G77" s="247"/>
      <c r="H77" s="247"/>
      <c r="I77" s="247"/>
      <c r="J77" s="247"/>
      <c r="K77" s="247"/>
      <c r="L77" s="247"/>
      <c r="M77" s="247"/>
      <c r="N77" s="247"/>
      <c r="O77" s="247"/>
      <c r="P77" s="247"/>
      <c r="Q77" s="247"/>
      <c r="R77" s="247"/>
      <c r="S77" s="247"/>
      <c r="T77" s="247"/>
      <c r="U77" s="247"/>
      <c r="V77" s="247"/>
      <c r="W77" s="247"/>
      <c r="X77" s="247"/>
      <c r="Y77" s="247"/>
      <c r="Z77" s="247"/>
    </row>
    <row r="78" ht="12.75" customHeight="1">
      <c r="A78" s="4"/>
      <c r="B78" s="5"/>
      <c r="C78" s="204"/>
      <c r="D78" s="5"/>
      <c r="E78" s="5"/>
      <c r="F78" s="29"/>
      <c r="G78" s="247"/>
      <c r="H78" s="247"/>
      <c r="I78" s="247"/>
      <c r="J78" s="247"/>
      <c r="K78" s="247"/>
      <c r="L78" s="247"/>
      <c r="M78" s="247"/>
      <c r="N78" s="247"/>
      <c r="O78" s="247"/>
      <c r="P78" s="247"/>
      <c r="Q78" s="247"/>
      <c r="R78" s="247"/>
      <c r="S78" s="247"/>
      <c r="T78" s="247"/>
      <c r="U78" s="247"/>
      <c r="V78" s="247"/>
      <c r="W78" s="247"/>
      <c r="X78" s="247"/>
      <c r="Y78" s="247"/>
      <c r="Z78" s="247"/>
    </row>
    <row r="79" ht="25.5" customHeight="1">
      <c r="A79" s="6" t="s">
        <v>887</v>
      </c>
      <c r="B79" s="14" t="s">
        <v>904</v>
      </c>
      <c r="C79" s="18"/>
      <c r="D79" s="18"/>
      <c r="E79" s="19"/>
      <c r="F79" s="236">
        <v>9430.0</v>
      </c>
      <c r="G79" s="247"/>
      <c r="H79" s="247"/>
      <c r="I79" s="247"/>
      <c r="J79" s="247"/>
      <c r="K79" s="247"/>
      <c r="L79" s="247"/>
      <c r="M79" s="247"/>
      <c r="N79" s="247"/>
      <c r="O79" s="247"/>
      <c r="P79" s="247"/>
      <c r="Q79" s="247"/>
      <c r="R79" s="247"/>
      <c r="S79" s="247"/>
      <c r="T79" s="247"/>
      <c r="U79" s="247"/>
      <c r="V79" s="247"/>
      <c r="W79" s="247"/>
      <c r="X79" s="247"/>
      <c r="Y79" s="247"/>
      <c r="Z79" s="247"/>
    </row>
    <row r="80" ht="12.75" customHeight="1">
      <c r="A80" s="4"/>
      <c r="B80" s="247"/>
      <c r="C80" s="247"/>
      <c r="D80" s="247"/>
      <c r="E80" s="247"/>
      <c r="F80" s="342"/>
      <c r="G80" s="247"/>
      <c r="H80" s="247"/>
      <c r="I80" s="247"/>
      <c r="J80" s="247"/>
      <c r="K80" s="247"/>
      <c r="L80" s="247"/>
      <c r="M80" s="247"/>
      <c r="N80" s="247"/>
      <c r="O80" s="247"/>
      <c r="P80" s="247"/>
      <c r="Q80" s="247"/>
      <c r="R80" s="247"/>
      <c r="S80" s="247"/>
      <c r="T80" s="247"/>
      <c r="U80" s="247"/>
      <c r="V80" s="247"/>
      <c r="W80" s="247"/>
      <c r="X80" s="247"/>
      <c r="Y80" s="247"/>
      <c r="Z80" s="247"/>
    </row>
    <row r="81" ht="26.25" customHeight="1">
      <c r="A81" s="6" t="s">
        <v>887</v>
      </c>
      <c r="B81" s="14" t="s">
        <v>911</v>
      </c>
      <c r="C81" s="18"/>
      <c r="D81" s="18"/>
      <c r="E81" s="19"/>
      <c r="F81" s="236">
        <v>1329735.0</v>
      </c>
      <c r="G81" s="247"/>
      <c r="H81" s="247"/>
      <c r="I81" s="247"/>
      <c r="J81" s="247"/>
      <c r="K81" s="247"/>
      <c r="L81" s="247"/>
      <c r="M81" s="247"/>
      <c r="N81" s="247"/>
      <c r="O81" s="247"/>
      <c r="P81" s="247"/>
      <c r="Q81" s="247"/>
      <c r="R81" s="247"/>
      <c r="S81" s="247"/>
      <c r="T81" s="247"/>
      <c r="U81" s="247"/>
      <c r="V81" s="247"/>
      <c r="W81" s="247"/>
      <c r="X81" s="247"/>
      <c r="Y81" s="247"/>
      <c r="Z81" s="247"/>
    </row>
    <row r="82" ht="26.25" customHeight="1">
      <c r="A82" s="6"/>
      <c r="B82" s="5"/>
      <c r="C82" s="5"/>
      <c r="D82" s="5"/>
      <c r="E82" s="5"/>
      <c r="F82" s="241"/>
      <c r="G82" s="247"/>
      <c r="H82" s="247"/>
      <c r="I82" s="247"/>
      <c r="J82" s="247"/>
      <c r="K82" s="247"/>
      <c r="L82" s="247"/>
      <c r="M82" s="247"/>
      <c r="N82" s="247"/>
      <c r="O82" s="247"/>
      <c r="P82" s="247"/>
      <c r="Q82" s="247"/>
      <c r="R82" s="247"/>
      <c r="S82" s="247"/>
      <c r="T82" s="247"/>
      <c r="U82" s="247"/>
      <c r="V82" s="247"/>
      <c r="W82" s="247"/>
      <c r="X82" s="247"/>
      <c r="Y82" s="247"/>
      <c r="Z82" s="247"/>
    </row>
    <row r="83" ht="12.75" customHeight="1">
      <c r="A83" s="6" t="s">
        <v>915</v>
      </c>
      <c r="B83" s="5" t="s">
        <v>916</v>
      </c>
      <c r="G83" s="247"/>
      <c r="H83" s="247"/>
      <c r="I83" s="247"/>
      <c r="J83" s="247"/>
      <c r="K83" s="247"/>
      <c r="L83" s="247"/>
      <c r="M83" s="247"/>
      <c r="N83" s="247"/>
      <c r="O83" s="247"/>
      <c r="P83" s="247"/>
      <c r="Q83" s="247"/>
      <c r="R83" s="247"/>
      <c r="S83" s="247"/>
      <c r="T83" s="247"/>
      <c r="U83" s="247"/>
      <c r="V83" s="247"/>
      <c r="W83" s="247"/>
      <c r="X83" s="247"/>
      <c r="Y83" s="247"/>
      <c r="Z83" s="247"/>
    </row>
    <row r="84" ht="12.75" customHeight="1">
      <c r="A84" s="6" t="s">
        <v>915</v>
      </c>
      <c r="B84" s="185" t="s">
        <v>918</v>
      </c>
      <c r="C84" s="18"/>
      <c r="D84" s="19"/>
      <c r="E84" s="31" t="s">
        <v>666</v>
      </c>
      <c r="F84" s="247"/>
      <c r="G84" s="247"/>
      <c r="H84" s="247"/>
      <c r="I84" s="247"/>
      <c r="J84" s="247"/>
      <c r="K84" s="247"/>
      <c r="L84" s="247"/>
      <c r="M84" s="247"/>
      <c r="N84" s="247"/>
      <c r="O84" s="247"/>
      <c r="P84" s="247"/>
      <c r="Q84" s="247"/>
      <c r="R84" s="247"/>
      <c r="S84" s="247"/>
      <c r="T84" s="247"/>
      <c r="U84" s="247"/>
      <c r="V84" s="247"/>
      <c r="W84" s="247"/>
      <c r="X84" s="247"/>
      <c r="Y84" s="247"/>
      <c r="Z84" s="247"/>
    </row>
    <row r="85" ht="12.75" customHeight="1">
      <c r="A85" s="6" t="s">
        <v>915</v>
      </c>
      <c r="B85" s="185" t="s">
        <v>922</v>
      </c>
      <c r="C85" s="18"/>
      <c r="D85" s="19"/>
      <c r="E85" s="31"/>
      <c r="F85" s="247"/>
      <c r="G85" s="247"/>
      <c r="H85" s="247"/>
      <c r="I85" s="247"/>
      <c r="J85" s="247"/>
      <c r="K85" s="247"/>
      <c r="L85" s="247"/>
      <c r="M85" s="247"/>
      <c r="N85" s="247"/>
      <c r="O85" s="247"/>
      <c r="P85" s="247"/>
      <c r="Q85" s="247"/>
      <c r="R85" s="247"/>
      <c r="S85" s="247"/>
      <c r="T85" s="247"/>
      <c r="U85" s="247"/>
      <c r="V85" s="247"/>
      <c r="W85" s="247"/>
      <c r="X85" s="247"/>
      <c r="Y85" s="247"/>
      <c r="Z85" s="247"/>
    </row>
    <row r="86" ht="12.75" customHeight="1">
      <c r="A86" s="6" t="s">
        <v>915</v>
      </c>
      <c r="B86" s="185" t="s">
        <v>925</v>
      </c>
      <c r="C86" s="18"/>
      <c r="D86" s="19"/>
      <c r="E86" s="31"/>
      <c r="F86" s="247"/>
      <c r="G86" s="247"/>
      <c r="H86" s="247"/>
      <c r="I86" s="247"/>
      <c r="J86" s="247"/>
      <c r="K86" s="247"/>
      <c r="L86" s="247"/>
      <c r="M86" s="247"/>
      <c r="N86" s="247"/>
      <c r="O86" s="247"/>
      <c r="P86" s="247"/>
      <c r="Q86" s="247"/>
      <c r="R86" s="247"/>
      <c r="S86" s="247"/>
      <c r="T86" s="247"/>
      <c r="U86" s="247"/>
      <c r="V86" s="247"/>
      <c r="W86" s="247"/>
      <c r="X86" s="247"/>
      <c r="Y86" s="247"/>
      <c r="Z86" s="247"/>
    </row>
    <row r="87" ht="12.75" customHeight="1">
      <c r="A87" s="6" t="s">
        <v>915</v>
      </c>
      <c r="B87" s="185" t="s">
        <v>928</v>
      </c>
      <c r="C87" s="18"/>
      <c r="D87" s="19"/>
      <c r="E87" s="31"/>
      <c r="F87" s="247"/>
      <c r="G87" s="247"/>
      <c r="H87" s="247"/>
      <c r="I87" s="247"/>
      <c r="J87" s="247"/>
      <c r="K87" s="247"/>
      <c r="L87" s="247"/>
      <c r="M87" s="247"/>
      <c r="N87" s="247"/>
      <c r="O87" s="247"/>
      <c r="P87" s="247"/>
      <c r="Q87" s="247"/>
      <c r="R87" s="247"/>
      <c r="S87" s="247"/>
      <c r="T87" s="247"/>
      <c r="U87" s="247"/>
      <c r="V87" s="247"/>
      <c r="W87" s="247"/>
      <c r="X87" s="247"/>
      <c r="Y87" s="247"/>
      <c r="Z87" s="247"/>
    </row>
    <row r="88" ht="12.75" customHeight="1">
      <c r="A88" s="6" t="s">
        <v>915</v>
      </c>
      <c r="B88" s="160" t="s">
        <v>467</v>
      </c>
      <c r="C88" s="99"/>
      <c r="D88" s="121"/>
      <c r="E88" s="31"/>
      <c r="F88" s="247"/>
      <c r="G88" s="247"/>
      <c r="H88" s="247"/>
      <c r="I88" s="247"/>
      <c r="J88" s="247"/>
      <c r="K88" s="247"/>
      <c r="L88" s="247"/>
      <c r="M88" s="247"/>
      <c r="N88" s="247"/>
      <c r="O88" s="247"/>
      <c r="P88" s="247"/>
      <c r="Q88" s="247"/>
      <c r="R88" s="247"/>
      <c r="S88" s="247"/>
      <c r="T88" s="247"/>
      <c r="U88" s="247"/>
      <c r="V88" s="247"/>
      <c r="W88" s="247"/>
      <c r="X88" s="247"/>
      <c r="Y88" s="247"/>
      <c r="Z88" s="247"/>
    </row>
    <row r="89" ht="12.75" customHeight="1">
      <c r="A89" s="6"/>
      <c r="B89" s="172"/>
      <c r="C89" s="11"/>
      <c r="D89" s="11"/>
      <c r="E89" s="210"/>
      <c r="F89" s="247"/>
      <c r="G89" s="247"/>
      <c r="H89" s="247"/>
      <c r="I89" s="247"/>
      <c r="J89" s="247"/>
      <c r="K89" s="247"/>
      <c r="L89" s="247"/>
      <c r="M89" s="247"/>
      <c r="N89" s="247"/>
      <c r="O89" s="247"/>
      <c r="P89" s="247"/>
      <c r="Q89" s="247"/>
      <c r="R89" s="247"/>
      <c r="S89" s="247"/>
      <c r="T89" s="247"/>
      <c r="U89" s="247"/>
      <c r="V89" s="247"/>
      <c r="W89" s="247"/>
      <c r="X89" s="247"/>
      <c r="Y89" s="247"/>
      <c r="Z89" s="247"/>
    </row>
    <row r="90" ht="12.75" customHeight="1">
      <c r="A90" s="4"/>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row>
    <row r="91" ht="15.75" customHeight="1">
      <c r="A91" s="4"/>
      <c r="B91" s="82" t="s">
        <v>935</v>
      </c>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ht="12.75" customHeight="1">
      <c r="A92" s="4"/>
      <c r="B92" s="82"/>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ht="12.75" customHeight="1">
      <c r="A93" s="6" t="s">
        <v>937</v>
      </c>
      <c r="B93" s="5" t="s">
        <v>939</v>
      </c>
      <c r="G93" s="247"/>
      <c r="H93" s="247"/>
      <c r="I93" s="247"/>
      <c r="J93" s="247"/>
      <c r="K93" s="247"/>
      <c r="L93" s="247"/>
      <c r="M93" s="247"/>
      <c r="N93" s="247"/>
      <c r="O93" s="247"/>
      <c r="P93" s="247"/>
      <c r="Q93" s="247"/>
      <c r="R93" s="247"/>
      <c r="S93" s="247"/>
      <c r="T93" s="247"/>
      <c r="U93" s="247"/>
      <c r="V93" s="247"/>
      <c r="W93" s="247"/>
      <c r="X93" s="247"/>
      <c r="Y93" s="247"/>
      <c r="Z93" s="247"/>
    </row>
    <row r="94" ht="12.75" customHeight="1">
      <c r="A94" s="6" t="s">
        <v>937</v>
      </c>
      <c r="B94" s="185" t="s">
        <v>940</v>
      </c>
      <c r="C94" s="18"/>
      <c r="D94" s="19"/>
      <c r="E94" s="31" t="s">
        <v>666</v>
      </c>
      <c r="F94" s="247"/>
      <c r="G94" s="247"/>
      <c r="H94" s="247"/>
      <c r="I94" s="247"/>
      <c r="J94" s="247"/>
      <c r="K94" s="247"/>
      <c r="L94" s="247"/>
      <c r="M94" s="247"/>
      <c r="N94" s="247"/>
      <c r="O94" s="247"/>
      <c r="P94" s="247"/>
      <c r="Q94" s="247"/>
      <c r="R94" s="247"/>
      <c r="S94" s="247"/>
      <c r="T94" s="247"/>
      <c r="U94" s="247"/>
      <c r="V94" s="247"/>
      <c r="W94" s="247"/>
      <c r="X94" s="247"/>
      <c r="Y94" s="247"/>
      <c r="Z94" s="247"/>
    </row>
    <row r="95" ht="12.75" customHeight="1">
      <c r="A95" s="6" t="s">
        <v>937</v>
      </c>
      <c r="B95" s="185" t="s">
        <v>943</v>
      </c>
      <c r="C95" s="18"/>
      <c r="D95" s="19"/>
      <c r="E95" s="31"/>
      <c r="F95" s="247"/>
      <c r="G95" s="247"/>
      <c r="H95" s="247"/>
      <c r="I95" s="247"/>
      <c r="J95" s="247"/>
      <c r="K95" s="247"/>
      <c r="L95" s="247"/>
      <c r="M95" s="247"/>
      <c r="N95" s="247"/>
      <c r="O95" s="247"/>
      <c r="P95" s="247"/>
      <c r="Q95" s="247"/>
      <c r="R95" s="247"/>
      <c r="S95" s="247"/>
      <c r="T95" s="247"/>
      <c r="U95" s="247"/>
      <c r="V95" s="247"/>
      <c r="W95" s="247"/>
      <c r="X95" s="247"/>
      <c r="Y95" s="247"/>
      <c r="Z95" s="247"/>
    </row>
    <row r="96" ht="12.75" customHeight="1">
      <c r="A96" s="6" t="s">
        <v>937</v>
      </c>
      <c r="B96" s="185" t="s">
        <v>922</v>
      </c>
      <c r="C96" s="18"/>
      <c r="D96" s="19"/>
      <c r="E96" s="31"/>
      <c r="F96" s="247"/>
      <c r="G96" s="247"/>
      <c r="H96" s="247"/>
      <c r="I96" s="247"/>
      <c r="J96" s="247"/>
      <c r="K96" s="247"/>
      <c r="L96" s="247"/>
      <c r="M96" s="247"/>
      <c r="N96" s="247"/>
      <c r="O96" s="247"/>
      <c r="P96" s="247"/>
      <c r="Q96" s="247"/>
      <c r="R96" s="247"/>
      <c r="S96" s="247"/>
      <c r="T96" s="247"/>
      <c r="U96" s="247"/>
      <c r="V96" s="247"/>
      <c r="W96" s="247"/>
      <c r="X96" s="247"/>
      <c r="Y96" s="247"/>
      <c r="Z96" s="247"/>
    </row>
    <row r="97" ht="12.75" customHeight="1">
      <c r="A97" s="6" t="s">
        <v>937</v>
      </c>
      <c r="B97" s="185" t="s">
        <v>946</v>
      </c>
      <c r="C97" s="18"/>
      <c r="D97" s="19"/>
      <c r="E97" s="31"/>
      <c r="F97" s="247"/>
      <c r="G97" s="247"/>
      <c r="H97" s="247"/>
      <c r="I97" s="247"/>
      <c r="J97" s="247"/>
      <c r="K97" s="247"/>
      <c r="L97" s="247"/>
      <c r="M97" s="247"/>
      <c r="N97" s="247"/>
      <c r="O97" s="247"/>
      <c r="P97" s="247"/>
      <c r="Q97" s="247"/>
      <c r="R97" s="247"/>
      <c r="S97" s="247"/>
      <c r="T97" s="247"/>
      <c r="U97" s="247"/>
      <c r="V97" s="247"/>
      <c r="W97" s="247"/>
      <c r="X97" s="247"/>
      <c r="Y97" s="247"/>
      <c r="Z97" s="247"/>
    </row>
    <row r="98" ht="12.75" customHeight="1">
      <c r="A98" s="6" t="s">
        <v>937</v>
      </c>
      <c r="B98" s="185" t="s">
        <v>949</v>
      </c>
      <c r="C98" s="18"/>
      <c r="D98" s="19"/>
      <c r="E98" s="31"/>
      <c r="F98" s="247"/>
      <c r="G98" s="247"/>
      <c r="H98" s="247"/>
      <c r="I98" s="247"/>
      <c r="J98" s="247"/>
      <c r="K98" s="247"/>
      <c r="L98" s="247"/>
      <c r="M98" s="247"/>
      <c r="N98" s="247"/>
      <c r="O98" s="247"/>
      <c r="P98" s="247"/>
      <c r="Q98" s="247"/>
      <c r="R98" s="247"/>
      <c r="S98" s="247"/>
      <c r="T98" s="247"/>
      <c r="U98" s="247"/>
      <c r="V98" s="247"/>
      <c r="W98" s="247"/>
      <c r="X98" s="247"/>
      <c r="Y98" s="247"/>
      <c r="Z98" s="247"/>
    </row>
    <row r="99" ht="12.75" customHeight="1">
      <c r="A99" s="6" t="s">
        <v>937</v>
      </c>
      <c r="B99" s="185" t="s">
        <v>952</v>
      </c>
      <c r="C99" s="18"/>
      <c r="D99" s="19"/>
      <c r="E99" s="31"/>
      <c r="F99" s="247"/>
      <c r="G99" s="247"/>
      <c r="H99" s="247"/>
      <c r="I99" s="247"/>
      <c r="J99" s="247"/>
      <c r="K99" s="247"/>
      <c r="L99" s="247"/>
      <c r="M99" s="247"/>
      <c r="N99" s="247"/>
      <c r="O99" s="247"/>
      <c r="P99" s="247"/>
      <c r="Q99" s="247"/>
      <c r="R99" s="247"/>
      <c r="S99" s="247"/>
      <c r="T99" s="247"/>
      <c r="U99" s="247"/>
      <c r="V99" s="247"/>
      <c r="W99" s="247"/>
      <c r="X99" s="247"/>
      <c r="Y99" s="247"/>
      <c r="Z99" s="247"/>
    </row>
    <row r="100" ht="12.75" customHeight="1">
      <c r="A100" s="6" t="s">
        <v>937</v>
      </c>
      <c r="B100" s="160" t="s">
        <v>467</v>
      </c>
      <c r="C100" s="99"/>
      <c r="D100" s="121"/>
      <c r="E100" s="31"/>
      <c r="F100" s="247"/>
      <c r="G100" s="247"/>
      <c r="H100" s="247"/>
      <c r="I100" s="247"/>
      <c r="J100" s="247"/>
      <c r="K100" s="247"/>
      <c r="L100" s="247"/>
      <c r="M100" s="247"/>
      <c r="N100" s="247"/>
      <c r="O100" s="247"/>
      <c r="P100" s="247"/>
      <c r="Q100" s="247"/>
      <c r="R100" s="247"/>
      <c r="S100" s="247"/>
      <c r="T100" s="247"/>
      <c r="U100" s="247"/>
      <c r="V100" s="247"/>
      <c r="W100" s="247"/>
      <c r="X100" s="247"/>
      <c r="Y100" s="247"/>
      <c r="Z100" s="247"/>
    </row>
    <row r="101" ht="12.75" customHeight="1">
      <c r="A101" s="6"/>
      <c r="B101" s="172"/>
      <c r="C101" s="11"/>
      <c r="D101" s="11"/>
      <c r="E101" s="210"/>
      <c r="F101" s="247"/>
      <c r="G101" s="247"/>
      <c r="H101" s="247"/>
      <c r="I101" s="247"/>
      <c r="J101" s="247"/>
      <c r="K101" s="247"/>
      <c r="L101" s="247"/>
      <c r="M101" s="247"/>
      <c r="N101" s="247"/>
      <c r="O101" s="247"/>
      <c r="P101" s="247"/>
      <c r="Q101" s="247"/>
      <c r="R101" s="247"/>
      <c r="S101" s="247"/>
      <c r="T101" s="247"/>
      <c r="U101" s="247"/>
      <c r="V101" s="247"/>
      <c r="W101" s="247"/>
      <c r="X101" s="247"/>
      <c r="Y101" s="247"/>
      <c r="Z101" s="247"/>
    </row>
    <row r="102" ht="12.75" customHeight="1">
      <c r="A102" s="4"/>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row>
    <row r="103" ht="12.75" customHeight="1">
      <c r="A103" s="6" t="s">
        <v>958</v>
      </c>
      <c r="B103" s="4" t="s">
        <v>960</v>
      </c>
      <c r="G103" s="247"/>
      <c r="H103" s="247"/>
      <c r="I103" s="247"/>
      <c r="J103" s="247"/>
      <c r="K103" s="247"/>
      <c r="L103" s="247"/>
      <c r="M103" s="247"/>
      <c r="N103" s="247"/>
      <c r="O103" s="247"/>
      <c r="P103" s="247"/>
      <c r="Q103" s="247"/>
      <c r="R103" s="247"/>
      <c r="S103" s="247"/>
      <c r="T103" s="247"/>
      <c r="U103" s="247"/>
      <c r="V103" s="247"/>
      <c r="W103" s="247"/>
      <c r="X103" s="247"/>
      <c r="Y103" s="247"/>
      <c r="Z103" s="247"/>
    </row>
    <row r="104" ht="12.75" customHeight="1">
      <c r="A104" s="6" t="s">
        <v>958</v>
      </c>
      <c r="B104" s="185" t="s">
        <v>961</v>
      </c>
      <c r="C104" s="18"/>
      <c r="D104" s="19"/>
      <c r="E104" s="163">
        <v>42736.0</v>
      </c>
      <c r="F104" s="138"/>
      <c r="G104" s="247"/>
      <c r="H104" s="247"/>
      <c r="I104" s="247"/>
      <c r="J104" s="247"/>
      <c r="K104" s="247"/>
      <c r="L104" s="247"/>
      <c r="M104" s="247"/>
      <c r="N104" s="247"/>
      <c r="O104" s="247"/>
      <c r="P104" s="247"/>
      <c r="Q104" s="247"/>
      <c r="R104" s="247"/>
      <c r="S104" s="247"/>
      <c r="T104" s="247"/>
      <c r="U104" s="247"/>
      <c r="V104" s="247"/>
      <c r="W104" s="247"/>
      <c r="X104" s="247"/>
      <c r="Y104" s="247"/>
      <c r="Z104" s="247"/>
    </row>
    <row r="105" ht="12.75" customHeight="1">
      <c r="A105" s="6" t="s">
        <v>958</v>
      </c>
      <c r="B105" s="185" t="s">
        <v>964</v>
      </c>
      <c r="C105" s="18"/>
      <c r="D105" s="19"/>
      <c r="E105" s="163">
        <v>42916.0</v>
      </c>
      <c r="F105" s="20"/>
      <c r="G105" s="247"/>
      <c r="H105" s="247"/>
      <c r="I105" s="247"/>
      <c r="J105" s="247"/>
      <c r="K105" s="247"/>
      <c r="L105" s="247"/>
      <c r="M105" s="247"/>
      <c r="N105" s="247"/>
      <c r="O105" s="247"/>
      <c r="P105" s="247"/>
      <c r="Q105" s="247"/>
      <c r="R105" s="247"/>
      <c r="S105" s="247"/>
      <c r="T105" s="247"/>
      <c r="U105" s="247"/>
      <c r="V105" s="247"/>
      <c r="W105" s="247"/>
      <c r="X105" s="247"/>
      <c r="Y105" s="247"/>
      <c r="Z105" s="247"/>
    </row>
    <row r="106" ht="27.0" customHeight="1">
      <c r="A106" s="6" t="s">
        <v>958</v>
      </c>
      <c r="B106" s="14" t="s">
        <v>966</v>
      </c>
      <c r="C106" s="18"/>
      <c r="D106" s="19"/>
      <c r="E106" s="69"/>
      <c r="F106" s="20"/>
      <c r="G106" s="247"/>
      <c r="H106" s="247"/>
      <c r="I106" s="247"/>
      <c r="J106" s="247"/>
      <c r="K106" s="247"/>
      <c r="L106" s="247"/>
      <c r="M106" s="247"/>
      <c r="N106" s="247"/>
      <c r="O106" s="247"/>
      <c r="P106" s="247"/>
      <c r="Q106" s="247"/>
      <c r="R106" s="247"/>
      <c r="S106" s="247"/>
      <c r="T106" s="247"/>
      <c r="U106" s="247"/>
      <c r="V106" s="247"/>
      <c r="W106" s="247"/>
      <c r="X106" s="247"/>
      <c r="Y106" s="247"/>
      <c r="Z106" s="247"/>
    </row>
    <row r="107" ht="12.75" customHeight="1">
      <c r="A107" s="4"/>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row>
    <row r="108" ht="12.75" customHeight="1">
      <c r="A108" s="6" t="s">
        <v>969</v>
      </c>
      <c r="B108" s="5" t="s">
        <v>970</v>
      </c>
      <c r="G108" s="247"/>
      <c r="H108" s="247"/>
      <c r="I108" s="247"/>
      <c r="J108" s="247"/>
      <c r="K108" s="247"/>
      <c r="L108" s="247"/>
      <c r="M108" s="247"/>
      <c r="N108" s="247"/>
      <c r="O108" s="247"/>
      <c r="P108" s="247"/>
      <c r="Q108" s="247"/>
      <c r="R108" s="247"/>
      <c r="S108" s="247"/>
      <c r="T108" s="247"/>
      <c r="U108" s="247"/>
      <c r="V108" s="247"/>
      <c r="W108" s="247"/>
      <c r="X108" s="247"/>
      <c r="Y108" s="247"/>
      <c r="Z108" s="247"/>
    </row>
    <row r="109" ht="12.75" customHeight="1">
      <c r="A109" s="6" t="s">
        <v>969</v>
      </c>
      <c r="B109" s="23" t="s">
        <v>725</v>
      </c>
      <c r="C109" s="185" t="s">
        <v>973</v>
      </c>
      <c r="D109" s="19"/>
      <c r="E109" s="343"/>
      <c r="F109" s="29"/>
      <c r="G109" s="247"/>
      <c r="H109" s="247"/>
      <c r="I109" s="247"/>
      <c r="J109" s="247"/>
      <c r="K109" s="247"/>
      <c r="L109" s="247"/>
      <c r="M109" s="247"/>
      <c r="N109" s="247"/>
      <c r="O109" s="247"/>
      <c r="P109" s="247"/>
      <c r="Q109" s="247"/>
      <c r="R109" s="247"/>
      <c r="S109" s="247"/>
      <c r="T109" s="247"/>
      <c r="U109" s="247"/>
      <c r="V109" s="247"/>
      <c r="W109" s="247"/>
      <c r="X109" s="247"/>
      <c r="Y109" s="247"/>
      <c r="Z109" s="247"/>
    </row>
    <row r="110" ht="12.75" customHeight="1">
      <c r="A110" s="6" t="s">
        <v>969</v>
      </c>
      <c r="B110" s="196"/>
      <c r="C110" s="19"/>
      <c r="D110" s="212" t="s">
        <v>29</v>
      </c>
      <c r="E110" s="44" t="s">
        <v>33</v>
      </c>
      <c r="F110" s="29"/>
      <c r="G110" s="247"/>
      <c r="H110" s="247"/>
      <c r="I110" s="247"/>
      <c r="J110" s="247"/>
      <c r="K110" s="247"/>
      <c r="L110" s="247"/>
      <c r="M110" s="247"/>
      <c r="N110" s="247"/>
      <c r="O110" s="247"/>
      <c r="P110" s="247"/>
      <c r="Q110" s="247"/>
      <c r="R110" s="247"/>
      <c r="S110" s="247"/>
      <c r="T110" s="247"/>
      <c r="U110" s="247"/>
      <c r="V110" s="247"/>
      <c r="W110" s="247"/>
      <c r="X110" s="247"/>
      <c r="Y110" s="247"/>
      <c r="Z110" s="247"/>
    </row>
    <row r="111" ht="12.75" customHeight="1">
      <c r="A111" s="6" t="s">
        <v>969</v>
      </c>
      <c r="B111" s="344" t="s">
        <v>734</v>
      </c>
      <c r="C111" s="79" t="s">
        <v>983</v>
      </c>
      <c r="D111" s="69" t="s">
        <v>39</v>
      </c>
      <c r="E111" s="69"/>
      <c r="F111" s="29"/>
      <c r="G111" s="247"/>
      <c r="H111" s="247"/>
      <c r="I111" s="247"/>
      <c r="J111" s="247"/>
      <c r="K111" s="247"/>
      <c r="L111" s="247"/>
      <c r="M111" s="247"/>
      <c r="N111" s="247"/>
      <c r="O111" s="247"/>
      <c r="P111" s="247"/>
      <c r="Q111" s="247"/>
      <c r="R111" s="247"/>
      <c r="S111" s="247"/>
      <c r="T111" s="247"/>
      <c r="U111" s="247"/>
      <c r="V111" s="247"/>
      <c r="W111" s="247"/>
      <c r="X111" s="247"/>
      <c r="Y111" s="247"/>
      <c r="Z111" s="247"/>
    </row>
    <row r="112" ht="12.75" customHeight="1">
      <c r="A112" s="6" t="s">
        <v>969</v>
      </c>
      <c r="B112" s="346"/>
      <c r="C112" s="79" t="s">
        <v>985</v>
      </c>
      <c r="D112" s="347">
        <v>42825.0</v>
      </c>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row>
    <row r="113" ht="12.75" customHeight="1">
      <c r="A113" s="4"/>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row>
    <row r="114" ht="12.75" customHeight="1">
      <c r="A114" s="6" t="s">
        <v>990</v>
      </c>
      <c r="B114" s="4" t="s">
        <v>991</v>
      </c>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row>
    <row r="115" ht="12.75" customHeight="1">
      <c r="A115" s="6" t="s">
        <v>990</v>
      </c>
      <c r="B115" s="185" t="s">
        <v>993</v>
      </c>
      <c r="C115" s="19"/>
      <c r="D115" s="163"/>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row>
    <row r="116" ht="12.75" customHeight="1">
      <c r="A116" s="6" t="s">
        <v>990</v>
      </c>
      <c r="B116" s="185" t="s">
        <v>997</v>
      </c>
      <c r="C116" s="19"/>
      <c r="D116" s="348"/>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row>
    <row r="117" ht="12.75" customHeight="1">
      <c r="A117" s="4"/>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row>
    <row r="118" ht="15.75" customHeight="1">
      <c r="A118" s="4"/>
      <c r="B118" s="82" t="s">
        <v>1004</v>
      </c>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row>
    <row r="119" ht="12.75" customHeight="1">
      <c r="A119" s="4"/>
      <c r="B119" s="281" t="s">
        <v>1006</v>
      </c>
      <c r="C119" s="25"/>
      <c r="D119" s="25"/>
      <c r="E119" s="25"/>
      <c r="F119" s="247"/>
      <c r="G119" s="247"/>
      <c r="H119" s="247"/>
      <c r="I119" s="247"/>
      <c r="J119" s="247"/>
      <c r="K119" s="247"/>
      <c r="L119" s="247"/>
      <c r="M119" s="247"/>
      <c r="N119" s="247"/>
      <c r="O119" s="247"/>
      <c r="P119" s="247"/>
      <c r="Q119" s="247"/>
      <c r="R119" s="247"/>
      <c r="S119" s="247"/>
      <c r="T119" s="247"/>
      <c r="U119" s="247"/>
      <c r="V119" s="247"/>
      <c r="W119" s="247"/>
      <c r="X119" s="247"/>
      <c r="Y119" s="247"/>
      <c r="Z119" s="247"/>
    </row>
    <row r="120" ht="12.75" customHeight="1">
      <c r="A120" s="6" t="s">
        <v>1008</v>
      </c>
      <c r="B120" s="4" t="s">
        <v>1009</v>
      </c>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row>
    <row r="121" ht="12.75" customHeight="1">
      <c r="A121" s="6" t="s">
        <v>1008</v>
      </c>
      <c r="B121" s="152" t="s">
        <v>1011</v>
      </c>
      <c r="C121" s="11"/>
      <c r="D121" s="11"/>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row>
    <row r="122" ht="12.75" customHeight="1">
      <c r="A122" s="6" t="s">
        <v>1008</v>
      </c>
      <c r="B122" s="185" t="s">
        <v>1013</v>
      </c>
      <c r="C122" s="18"/>
      <c r="D122" s="19"/>
      <c r="E122" s="69" t="s">
        <v>39</v>
      </c>
      <c r="F122" s="247"/>
      <c r="G122" s="247"/>
      <c r="H122" s="247"/>
      <c r="I122" s="247"/>
      <c r="J122" s="247"/>
      <c r="K122" s="247"/>
      <c r="L122" s="247"/>
      <c r="M122" s="247"/>
      <c r="N122" s="247"/>
      <c r="O122" s="247"/>
      <c r="P122" s="247"/>
      <c r="Q122" s="247"/>
      <c r="R122" s="247"/>
      <c r="S122" s="247"/>
      <c r="T122" s="247"/>
      <c r="U122" s="247"/>
      <c r="V122" s="247"/>
      <c r="W122" s="247"/>
      <c r="X122" s="247"/>
      <c r="Y122" s="247"/>
      <c r="Z122" s="247"/>
    </row>
    <row r="123" ht="12.75" customHeight="1">
      <c r="A123" s="6" t="s">
        <v>1008</v>
      </c>
      <c r="B123" s="185" t="s">
        <v>1015</v>
      </c>
      <c r="C123" s="18"/>
      <c r="D123" s="19"/>
      <c r="E123" s="69" t="s">
        <v>39</v>
      </c>
      <c r="F123" s="247"/>
      <c r="G123" s="247"/>
      <c r="H123" s="247"/>
      <c r="I123" s="247"/>
      <c r="J123" s="247"/>
      <c r="K123" s="247"/>
      <c r="L123" s="247"/>
      <c r="M123" s="247"/>
      <c r="N123" s="247"/>
      <c r="O123" s="247"/>
      <c r="P123" s="247"/>
      <c r="Q123" s="247"/>
      <c r="R123" s="247"/>
      <c r="S123" s="247"/>
      <c r="T123" s="247"/>
      <c r="U123" s="247"/>
      <c r="V123" s="247"/>
      <c r="W123" s="247"/>
      <c r="X123" s="247"/>
      <c r="Y123" s="247"/>
      <c r="Z123" s="247"/>
    </row>
    <row r="124" ht="12.75" customHeight="1">
      <c r="A124" s="6" t="s">
        <v>1008</v>
      </c>
      <c r="B124" s="185" t="s">
        <v>1016</v>
      </c>
      <c r="C124" s="18"/>
      <c r="D124" s="19"/>
      <c r="E124" s="69" t="s">
        <v>39</v>
      </c>
      <c r="F124" s="247"/>
      <c r="G124" s="247"/>
      <c r="H124" s="247"/>
      <c r="I124" s="247"/>
      <c r="J124" s="247"/>
      <c r="K124" s="247"/>
      <c r="L124" s="247"/>
      <c r="M124" s="247"/>
      <c r="N124" s="247"/>
      <c r="O124" s="247"/>
      <c r="P124" s="247"/>
      <c r="Q124" s="247"/>
      <c r="R124" s="247"/>
      <c r="S124" s="247"/>
      <c r="T124" s="247"/>
      <c r="U124" s="247"/>
      <c r="V124" s="247"/>
      <c r="W124" s="247"/>
      <c r="X124" s="247"/>
      <c r="Y124" s="247"/>
      <c r="Z124" s="247"/>
    </row>
    <row r="125" ht="12.75" customHeight="1">
      <c r="A125" s="4"/>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row>
    <row r="126" ht="12.75" customHeight="1">
      <c r="A126" s="6" t="s">
        <v>1008</v>
      </c>
      <c r="B126" s="185" t="s">
        <v>1019</v>
      </c>
      <c r="C126" s="18"/>
      <c r="D126" s="19"/>
      <c r="E126" s="69" t="s">
        <v>39</v>
      </c>
      <c r="F126" s="247"/>
      <c r="G126" s="247"/>
      <c r="H126" s="247"/>
      <c r="I126" s="247"/>
      <c r="J126" s="247"/>
      <c r="K126" s="247"/>
      <c r="L126" s="247"/>
      <c r="M126" s="247"/>
      <c r="N126" s="247"/>
      <c r="O126" s="247"/>
      <c r="P126" s="247"/>
      <c r="Q126" s="247"/>
      <c r="R126" s="247"/>
      <c r="S126" s="247"/>
      <c r="T126" s="247"/>
      <c r="U126" s="247"/>
      <c r="V126" s="247"/>
      <c r="W126" s="247"/>
      <c r="X126" s="247"/>
      <c r="Y126" s="247"/>
      <c r="Z126" s="247"/>
    </row>
    <row r="127" ht="12.75" customHeight="1">
      <c r="A127" s="6" t="s">
        <v>1008</v>
      </c>
      <c r="B127" s="185" t="s">
        <v>1021</v>
      </c>
      <c r="C127" s="18"/>
      <c r="D127" s="19"/>
      <c r="E127" s="69"/>
      <c r="F127" s="247"/>
      <c r="G127" s="247"/>
      <c r="H127" s="247"/>
      <c r="I127" s="247"/>
      <c r="J127" s="247"/>
      <c r="K127" s="247"/>
      <c r="L127" s="247"/>
      <c r="M127" s="247"/>
      <c r="N127" s="247"/>
      <c r="O127" s="247"/>
      <c r="P127" s="247"/>
      <c r="Q127" s="247"/>
      <c r="R127" s="247"/>
      <c r="S127" s="247"/>
      <c r="T127" s="247"/>
      <c r="U127" s="247"/>
      <c r="V127" s="247"/>
      <c r="W127" s="247"/>
      <c r="X127" s="247"/>
      <c r="Y127" s="247"/>
      <c r="Z127" s="247"/>
    </row>
    <row r="128" ht="12.75" customHeight="1">
      <c r="A128" s="6" t="s">
        <v>1008</v>
      </c>
      <c r="B128" s="185" t="s">
        <v>1023</v>
      </c>
      <c r="C128" s="18"/>
      <c r="D128" s="19"/>
      <c r="E128" s="69"/>
      <c r="F128" s="247"/>
      <c r="G128" s="247"/>
      <c r="H128" s="247"/>
      <c r="I128" s="247"/>
      <c r="J128" s="247"/>
      <c r="K128" s="247"/>
      <c r="L128" s="247"/>
      <c r="M128" s="247"/>
      <c r="N128" s="247"/>
      <c r="O128" s="247"/>
      <c r="P128" s="247"/>
      <c r="Q128" s="247"/>
      <c r="R128" s="247"/>
      <c r="S128" s="247"/>
      <c r="T128" s="247"/>
      <c r="U128" s="247"/>
      <c r="V128" s="247"/>
      <c r="W128" s="247"/>
      <c r="X128" s="247"/>
      <c r="Y128" s="247"/>
      <c r="Z128" s="247"/>
    </row>
    <row r="129" ht="12.75" customHeight="1">
      <c r="A129" s="6" t="s">
        <v>1008</v>
      </c>
      <c r="B129" s="185" t="s">
        <v>1025</v>
      </c>
      <c r="C129" s="18"/>
      <c r="D129" s="19"/>
      <c r="E129" s="69" t="s">
        <v>39</v>
      </c>
      <c r="F129" s="247"/>
      <c r="G129" s="247"/>
      <c r="H129" s="247"/>
      <c r="I129" s="247"/>
      <c r="J129" s="247"/>
      <c r="K129" s="247"/>
      <c r="L129" s="247"/>
      <c r="M129" s="247"/>
      <c r="N129" s="247"/>
      <c r="O129" s="247"/>
      <c r="P129" s="247"/>
      <c r="Q129" s="247"/>
      <c r="R129" s="247"/>
      <c r="S129" s="247"/>
      <c r="T129" s="247"/>
      <c r="U129" s="247"/>
      <c r="V129" s="247"/>
      <c r="W129" s="247"/>
      <c r="X129" s="247"/>
      <c r="Y129" s="247"/>
      <c r="Z129" s="247"/>
    </row>
    <row r="130" ht="12.75" customHeight="1">
      <c r="A130" s="6" t="s">
        <v>1008</v>
      </c>
      <c r="B130" s="160" t="s">
        <v>467</v>
      </c>
      <c r="C130" s="99"/>
      <c r="D130" s="121"/>
      <c r="E130" s="23"/>
      <c r="F130" s="247"/>
      <c r="G130" s="247"/>
      <c r="H130" s="247"/>
      <c r="I130" s="247"/>
      <c r="J130" s="247"/>
      <c r="K130" s="247"/>
      <c r="L130" s="247"/>
      <c r="M130" s="247"/>
      <c r="N130" s="247"/>
      <c r="O130" s="247"/>
      <c r="P130" s="247"/>
      <c r="Q130" s="247"/>
      <c r="R130" s="247"/>
      <c r="S130" s="247"/>
      <c r="T130" s="247"/>
      <c r="U130" s="247"/>
      <c r="V130" s="247"/>
      <c r="W130" s="247"/>
      <c r="X130" s="247"/>
      <c r="Y130" s="247"/>
      <c r="Z130" s="247"/>
    </row>
    <row r="131" ht="12.75" customHeight="1">
      <c r="A131" s="6"/>
      <c r="B131" s="172"/>
      <c r="C131" s="11"/>
      <c r="D131" s="11"/>
      <c r="E131" s="210"/>
      <c r="F131" s="247"/>
      <c r="G131" s="247"/>
      <c r="H131" s="247"/>
      <c r="I131" s="247"/>
      <c r="J131" s="247"/>
      <c r="K131" s="247"/>
      <c r="L131" s="247"/>
      <c r="M131" s="247"/>
      <c r="N131" s="247"/>
      <c r="O131" s="247"/>
      <c r="P131" s="247"/>
      <c r="Q131" s="247"/>
      <c r="R131" s="247"/>
      <c r="S131" s="247"/>
      <c r="T131" s="247"/>
      <c r="U131" s="247"/>
      <c r="V131" s="247"/>
      <c r="W131" s="247"/>
      <c r="X131" s="247"/>
      <c r="Y131" s="247"/>
      <c r="Z131" s="247"/>
    </row>
    <row r="132" ht="12.75" customHeight="1">
      <c r="A132" s="4"/>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row>
    <row r="133" ht="12.75" customHeight="1">
      <c r="A133" s="6" t="s">
        <v>1029</v>
      </c>
      <c r="B133" s="4" t="s">
        <v>1030</v>
      </c>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row>
    <row r="134" ht="12.75" customHeight="1">
      <c r="A134" s="6" t="s">
        <v>1029</v>
      </c>
      <c r="B134" s="4" t="s">
        <v>1032</v>
      </c>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row>
    <row r="135" ht="12.75" customHeight="1">
      <c r="A135" s="6" t="s">
        <v>1029</v>
      </c>
      <c r="B135" s="185" t="s">
        <v>1034</v>
      </c>
      <c r="C135" s="18"/>
      <c r="D135" s="19"/>
      <c r="E135" s="69" t="s">
        <v>666</v>
      </c>
      <c r="F135" s="247"/>
      <c r="G135" s="247"/>
      <c r="H135" s="247"/>
      <c r="I135" s="247"/>
      <c r="J135" s="247"/>
      <c r="K135" s="247"/>
      <c r="L135" s="247"/>
      <c r="M135" s="247"/>
      <c r="N135" s="247"/>
      <c r="O135" s="247"/>
      <c r="P135" s="247"/>
      <c r="Q135" s="247"/>
      <c r="R135" s="247"/>
      <c r="S135" s="247"/>
      <c r="T135" s="247"/>
      <c r="U135" s="247"/>
      <c r="V135" s="247"/>
      <c r="W135" s="247"/>
      <c r="X135" s="247"/>
      <c r="Y135" s="247"/>
      <c r="Z135" s="247"/>
    </row>
    <row r="136" ht="12.75" customHeight="1">
      <c r="A136" s="6" t="s">
        <v>1029</v>
      </c>
      <c r="B136" s="185" t="s">
        <v>1036</v>
      </c>
      <c r="C136" s="18"/>
      <c r="D136" s="19"/>
      <c r="E136" s="69" t="s">
        <v>666</v>
      </c>
      <c r="F136" s="247"/>
      <c r="G136" s="247"/>
      <c r="H136" s="247"/>
      <c r="I136" s="247"/>
      <c r="J136" s="247"/>
      <c r="K136" s="247"/>
      <c r="L136" s="247"/>
      <c r="M136" s="247"/>
      <c r="N136" s="247"/>
      <c r="O136" s="247"/>
      <c r="P136" s="247"/>
      <c r="Q136" s="247"/>
      <c r="R136" s="247"/>
      <c r="S136" s="247"/>
      <c r="T136" s="247"/>
      <c r="U136" s="247"/>
      <c r="V136" s="247"/>
      <c r="W136" s="247"/>
      <c r="X136" s="247"/>
      <c r="Y136" s="247"/>
      <c r="Z136" s="247"/>
    </row>
    <row r="137" ht="12.75" customHeight="1">
      <c r="A137" s="6" t="s">
        <v>1029</v>
      </c>
      <c r="B137" s="185" t="s">
        <v>1038</v>
      </c>
      <c r="C137" s="18"/>
      <c r="D137" s="19"/>
      <c r="E137" s="69" t="s">
        <v>666</v>
      </c>
      <c r="F137" s="247"/>
      <c r="G137" s="247"/>
      <c r="H137" s="247"/>
      <c r="I137" s="247"/>
      <c r="J137" s="247"/>
      <c r="K137" s="247"/>
      <c r="L137" s="247"/>
      <c r="M137" s="247"/>
      <c r="N137" s="247"/>
      <c r="O137" s="247"/>
      <c r="P137" s="247"/>
      <c r="Q137" s="247"/>
      <c r="R137" s="247"/>
      <c r="S137" s="247"/>
      <c r="T137" s="247"/>
      <c r="U137" s="247"/>
      <c r="V137" s="247"/>
      <c r="W137" s="247"/>
      <c r="X137" s="247"/>
      <c r="Y137" s="247"/>
      <c r="Z137" s="247"/>
    </row>
    <row r="138" ht="12.75" customHeight="1">
      <c r="A138" s="6" t="s">
        <v>1029</v>
      </c>
      <c r="B138" s="185" t="s">
        <v>1041</v>
      </c>
      <c r="C138" s="18"/>
      <c r="D138" s="19"/>
      <c r="E138" s="69" t="s">
        <v>666</v>
      </c>
      <c r="F138" s="247"/>
      <c r="G138" s="247"/>
      <c r="H138" s="247"/>
      <c r="I138" s="247"/>
      <c r="J138" s="247"/>
      <c r="K138" s="247"/>
      <c r="L138" s="247"/>
      <c r="M138" s="247"/>
      <c r="N138" s="247"/>
      <c r="O138" s="247"/>
      <c r="P138" s="247"/>
      <c r="Q138" s="247"/>
      <c r="R138" s="247"/>
      <c r="S138" s="247"/>
      <c r="T138" s="247"/>
      <c r="U138" s="247"/>
      <c r="V138" s="247"/>
      <c r="W138" s="247"/>
      <c r="X138" s="247"/>
      <c r="Y138" s="247"/>
      <c r="Z138" s="247"/>
    </row>
    <row r="139" ht="12.75" customHeight="1">
      <c r="A139" s="6" t="s">
        <v>1029</v>
      </c>
      <c r="B139" s="185" t="s">
        <v>1044</v>
      </c>
      <c r="C139" s="18"/>
      <c r="D139" s="19"/>
      <c r="E139" s="69" t="s">
        <v>666</v>
      </c>
      <c r="F139" s="247"/>
      <c r="G139" s="247"/>
      <c r="H139" s="247"/>
      <c r="I139" s="247"/>
      <c r="J139" s="247"/>
      <c r="K139" s="247"/>
      <c r="L139" s="247"/>
      <c r="M139" s="247"/>
      <c r="N139" s="247"/>
      <c r="O139" s="247"/>
      <c r="P139" s="247"/>
      <c r="Q139" s="247"/>
      <c r="R139" s="247"/>
      <c r="S139" s="247"/>
      <c r="T139" s="247"/>
      <c r="U139" s="247"/>
      <c r="V139" s="247"/>
      <c r="W139" s="247"/>
      <c r="X139" s="247"/>
      <c r="Y139" s="247"/>
      <c r="Z139" s="247"/>
    </row>
    <row r="140" ht="12.75" customHeight="1">
      <c r="A140" s="6" t="s">
        <v>1029</v>
      </c>
      <c r="B140" s="185" t="s">
        <v>1047</v>
      </c>
      <c r="C140" s="18"/>
      <c r="D140" s="19"/>
      <c r="E140" s="69" t="s">
        <v>666</v>
      </c>
      <c r="F140" s="247"/>
      <c r="G140" s="247"/>
      <c r="H140" s="247"/>
      <c r="I140" s="247"/>
      <c r="J140" s="247"/>
      <c r="K140" s="247"/>
      <c r="L140" s="247"/>
      <c r="M140" s="247"/>
      <c r="N140" s="247"/>
      <c r="O140" s="247"/>
      <c r="P140" s="247"/>
      <c r="Q140" s="247"/>
      <c r="R140" s="247"/>
      <c r="S140" s="247"/>
      <c r="T140" s="247"/>
      <c r="U140" s="247"/>
      <c r="V140" s="247"/>
      <c r="W140" s="247"/>
      <c r="X140" s="247"/>
      <c r="Y140" s="247"/>
      <c r="Z140" s="247"/>
    </row>
    <row r="141" ht="12.75" customHeight="1">
      <c r="A141" s="6" t="s">
        <v>1029</v>
      </c>
      <c r="B141" s="185" t="s">
        <v>1049</v>
      </c>
      <c r="C141" s="18"/>
      <c r="D141" s="19"/>
      <c r="E141" s="69"/>
      <c r="F141" s="247"/>
      <c r="G141" s="247"/>
      <c r="H141" s="247"/>
      <c r="I141" s="247"/>
      <c r="J141" s="247"/>
      <c r="K141" s="247"/>
      <c r="L141" s="247"/>
      <c r="M141" s="247"/>
      <c r="N141" s="247"/>
      <c r="O141" s="247"/>
      <c r="P141" s="247"/>
      <c r="Q141" s="247"/>
      <c r="R141" s="247"/>
      <c r="S141" s="247"/>
      <c r="T141" s="247"/>
      <c r="U141" s="247"/>
      <c r="V141" s="247"/>
      <c r="W141" s="247"/>
      <c r="X141" s="247"/>
      <c r="Y141" s="247"/>
      <c r="Z141" s="247"/>
    </row>
    <row r="142" ht="12.75" customHeight="1">
      <c r="A142" s="6" t="s">
        <v>1029</v>
      </c>
      <c r="B142" s="160" t="s">
        <v>467</v>
      </c>
      <c r="C142" s="99"/>
      <c r="D142" s="121"/>
      <c r="E142" s="31"/>
      <c r="F142" s="247"/>
      <c r="G142" s="247"/>
      <c r="H142" s="247"/>
      <c r="I142" s="247"/>
      <c r="J142" s="247"/>
      <c r="K142" s="247"/>
      <c r="L142" s="247"/>
      <c r="M142" s="247"/>
      <c r="N142" s="247"/>
      <c r="O142" s="247"/>
      <c r="P142" s="247"/>
      <c r="Q142" s="247"/>
      <c r="R142" s="247"/>
      <c r="S142" s="247"/>
      <c r="T142" s="247"/>
      <c r="U142" s="247"/>
      <c r="V142" s="247"/>
      <c r="W142" s="247"/>
      <c r="X142" s="247"/>
      <c r="Y142" s="247"/>
      <c r="Z142" s="247"/>
    </row>
    <row r="143" ht="12.75" customHeight="1">
      <c r="A143" s="6"/>
      <c r="B143" s="172"/>
      <c r="C143" s="11"/>
      <c r="D143" s="11"/>
      <c r="E143" s="210"/>
      <c r="F143" s="247"/>
      <c r="G143" s="247"/>
      <c r="H143" s="247"/>
      <c r="I143" s="247"/>
      <c r="J143" s="247"/>
      <c r="K143" s="247"/>
      <c r="L143" s="247"/>
      <c r="M143" s="247"/>
      <c r="N143" s="247"/>
      <c r="O143" s="247"/>
      <c r="P143" s="247"/>
      <c r="Q143" s="247"/>
      <c r="R143" s="247"/>
      <c r="S143" s="247"/>
      <c r="T143" s="247"/>
      <c r="U143" s="247"/>
      <c r="V143" s="247"/>
      <c r="W143" s="247"/>
      <c r="X143" s="247"/>
      <c r="Y143" s="247"/>
      <c r="Z143" s="247"/>
    </row>
    <row r="144" ht="12.75" customHeight="1">
      <c r="A144" s="4"/>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row>
    <row r="145" ht="12.75" customHeight="1">
      <c r="A145" s="6" t="s">
        <v>1051</v>
      </c>
      <c r="B145" s="4" t="s">
        <v>1052</v>
      </c>
      <c r="G145" s="247"/>
      <c r="H145" s="247"/>
      <c r="I145" s="247"/>
      <c r="J145" s="247"/>
      <c r="K145" s="247"/>
      <c r="L145" s="247"/>
      <c r="M145" s="247"/>
      <c r="N145" s="247"/>
      <c r="O145" s="247"/>
      <c r="P145" s="247"/>
      <c r="Q145" s="247"/>
      <c r="R145" s="247"/>
      <c r="S145" s="247"/>
      <c r="T145" s="247"/>
      <c r="U145" s="247"/>
      <c r="V145" s="247"/>
      <c r="W145" s="247"/>
      <c r="X145" s="247"/>
      <c r="Y145" s="247"/>
      <c r="Z145" s="247"/>
    </row>
    <row r="146" ht="12.75" customHeight="1">
      <c r="A146" s="6" t="s">
        <v>1051</v>
      </c>
      <c r="B146" s="196"/>
      <c r="C146" s="19"/>
      <c r="D146" s="270" t="s">
        <v>1054</v>
      </c>
      <c r="E146" s="270" t="s">
        <v>1055</v>
      </c>
      <c r="F146" s="247"/>
      <c r="G146" s="247"/>
      <c r="H146" s="247"/>
      <c r="I146" s="247"/>
      <c r="J146" s="247"/>
      <c r="K146" s="247"/>
      <c r="L146" s="247"/>
      <c r="M146" s="247"/>
      <c r="N146" s="247"/>
      <c r="O146" s="247"/>
      <c r="P146" s="247"/>
      <c r="Q146" s="247"/>
      <c r="R146" s="247"/>
      <c r="S146" s="247"/>
      <c r="T146" s="247"/>
      <c r="U146" s="247"/>
      <c r="V146" s="247"/>
      <c r="W146" s="247"/>
      <c r="X146" s="247"/>
      <c r="Y146" s="247"/>
      <c r="Z146" s="247"/>
    </row>
    <row r="147" ht="12.75" customHeight="1">
      <c r="A147" s="6" t="s">
        <v>1051</v>
      </c>
      <c r="B147" s="8" t="s">
        <v>1056</v>
      </c>
      <c r="C147" s="19"/>
      <c r="D147" s="31" t="s">
        <v>666</v>
      </c>
      <c r="E147" s="31" t="s">
        <v>666</v>
      </c>
      <c r="F147" s="247"/>
      <c r="G147" s="247"/>
      <c r="H147" s="247"/>
      <c r="I147" s="247"/>
      <c r="J147" s="247"/>
      <c r="K147" s="247"/>
      <c r="L147" s="247"/>
      <c r="M147" s="247"/>
      <c r="N147" s="247"/>
      <c r="O147" s="247"/>
      <c r="P147" s="247"/>
      <c r="Q147" s="247"/>
      <c r="R147" s="247"/>
      <c r="S147" s="247"/>
      <c r="T147" s="247"/>
      <c r="U147" s="247"/>
      <c r="V147" s="247"/>
      <c r="W147" s="247"/>
      <c r="X147" s="247"/>
      <c r="Y147" s="247"/>
      <c r="Z147" s="247"/>
    </row>
    <row r="148" ht="12.75" customHeight="1">
      <c r="A148" s="6" t="s">
        <v>1051</v>
      </c>
      <c r="B148" s="8" t="s">
        <v>1057</v>
      </c>
      <c r="C148" s="19"/>
      <c r="D148" s="31"/>
      <c r="E148" s="31"/>
      <c r="F148" s="247"/>
      <c r="G148" s="247"/>
      <c r="H148" s="247"/>
      <c r="I148" s="247"/>
      <c r="J148" s="247"/>
      <c r="K148" s="247"/>
      <c r="L148" s="247"/>
      <c r="M148" s="247"/>
      <c r="N148" s="247"/>
      <c r="O148" s="247"/>
      <c r="P148" s="247"/>
      <c r="Q148" s="247"/>
      <c r="R148" s="247"/>
      <c r="S148" s="247"/>
      <c r="T148" s="247"/>
      <c r="U148" s="247"/>
      <c r="V148" s="247"/>
      <c r="W148" s="247"/>
      <c r="X148" s="247"/>
      <c r="Y148" s="247"/>
      <c r="Z148" s="247"/>
    </row>
    <row r="149" ht="12.75" customHeight="1">
      <c r="A149" s="6" t="s">
        <v>1051</v>
      </c>
      <c r="B149" s="8" t="s">
        <v>1058</v>
      </c>
      <c r="C149" s="19"/>
      <c r="D149" s="31" t="s">
        <v>666</v>
      </c>
      <c r="E149" s="31" t="s">
        <v>666</v>
      </c>
      <c r="F149" s="247"/>
      <c r="G149" s="247"/>
      <c r="H149" s="247"/>
      <c r="I149" s="247"/>
      <c r="J149" s="247"/>
      <c r="K149" s="247"/>
      <c r="L149" s="247"/>
      <c r="M149" s="247"/>
      <c r="N149" s="247"/>
      <c r="O149" s="247"/>
      <c r="P149" s="247"/>
      <c r="Q149" s="247"/>
      <c r="R149" s="247"/>
      <c r="S149" s="247"/>
      <c r="T149" s="247"/>
      <c r="U149" s="247"/>
      <c r="V149" s="247"/>
      <c r="W149" s="247"/>
      <c r="X149" s="247"/>
      <c r="Y149" s="247"/>
      <c r="Z149" s="247"/>
    </row>
    <row r="150" ht="12.75" customHeight="1">
      <c r="A150" s="6" t="s">
        <v>1051</v>
      </c>
      <c r="B150" s="8" t="s">
        <v>1060</v>
      </c>
      <c r="C150" s="19"/>
      <c r="D150" s="31" t="s">
        <v>666</v>
      </c>
      <c r="E150" s="31" t="s">
        <v>666</v>
      </c>
      <c r="F150" s="247"/>
      <c r="G150" s="247"/>
      <c r="H150" s="247"/>
      <c r="I150" s="247"/>
      <c r="J150" s="247"/>
      <c r="K150" s="247"/>
      <c r="L150" s="247"/>
      <c r="M150" s="247"/>
      <c r="N150" s="247"/>
      <c r="O150" s="247"/>
      <c r="P150" s="247"/>
      <c r="Q150" s="247"/>
      <c r="R150" s="247"/>
      <c r="S150" s="247"/>
      <c r="T150" s="247"/>
      <c r="U150" s="247"/>
      <c r="V150" s="247"/>
      <c r="W150" s="247"/>
      <c r="X150" s="247"/>
      <c r="Y150" s="247"/>
      <c r="Z150" s="247"/>
    </row>
    <row r="151" ht="12.75" customHeight="1">
      <c r="A151" s="6" t="s">
        <v>1051</v>
      </c>
      <c r="B151" s="8" t="s">
        <v>1062</v>
      </c>
      <c r="C151" s="19"/>
      <c r="D151" s="31"/>
      <c r="E151" s="31"/>
      <c r="F151" s="247"/>
      <c r="G151" s="247"/>
      <c r="H151" s="247"/>
      <c r="I151" s="247"/>
      <c r="J151" s="247"/>
      <c r="K151" s="247"/>
      <c r="L151" s="247"/>
      <c r="M151" s="247"/>
      <c r="N151" s="247"/>
      <c r="O151" s="247"/>
      <c r="P151" s="247"/>
      <c r="Q151" s="247"/>
      <c r="R151" s="247"/>
      <c r="S151" s="247"/>
      <c r="T151" s="247"/>
      <c r="U151" s="247"/>
      <c r="V151" s="247"/>
      <c r="W151" s="247"/>
      <c r="X151" s="247"/>
      <c r="Y151" s="247"/>
      <c r="Z151" s="247"/>
    </row>
    <row r="152" ht="12.75" customHeight="1">
      <c r="A152" s="6" t="s">
        <v>1051</v>
      </c>
      <c r="B152" s="8" t="s">
        <v>1064</v>
      </c>
      <c r="C152" s="19"/>
      <c r="D152" s="31"/>
      <c r="E152" s="351"/>
      <c r="F152" s="247"/>
      <c r="G152" s="247"/>
      <c r="H152" s="247"/>
      <c r="I152" s="247"/>
      <c r="J152" s="247"/>
      <c r="K152" s="247"/>
      <c r="L152" s="247"/>
      <c r="M152" s="247"/>
      <c r="N152" s="247"/>
      <c r="O152" s="247"/>
      <c r="P152" s="247"/>
      <c r="Q152" s="247"/>
      <c r="R152" s="247"/>
      <c r="S152" s="247"/>
      <c r="T152" s="247"/>
      <c r="U152" s="247"/>
      <c r="V152" s="247"/>
      <c r="W152" s="247"/>
      <c r="X152" s="247"/>
      <c r="Y152" s="247"/>
      <c r="Z152" s="247"/>
    </row>
    <row r="153" ht="12.75" customHeight="1">
      <c r="A153" s="6" t="s">
        <v>1051</v>
      </c>
      <c r="B153" s="8" t="s">
        <v>1068</v>
      </c>
      <c r="C153" s="19"/>
      <c r="D153" s="31" t="s">
        <v>666</v>
      </c>
      <c r="E153" s="31" t="s">
        <v>666</v>
      </c>
      <c r="F153" s="247"/>
      <c r="G153" s="247"/>
      <c r="H153" s="247"/>
      <c r="I153" s="247"/>
      <c r="J153" s="247"/>
      <c r="K153" s="247"/>
      <c r="L153" s="247"/>
      <c r="M153" s="247"/>
      <c r="N153" s="247"/>
      <c r="O153" s="247"/>
      <c r="P153" s="247"/>
      <c r="Q153" s="247"/>
      <c r="R153" s="247"/>
      <c r="S153" s="247"/>
      <c r="T153" s="247"/>
      <c r="U153" s="247"/>
      <c r="V153" s="247"/>
      <c r="W153" s="247"/>
      <c r="X153" s="247"/>
      <c r="Y153" s="247"/>
      <c r="Z153" s="247"/>
    </row>
    <row r="154" ht="12.75" customHeight="1">
      <c r="A154" s="6" t="s">
        <v>1051</v>
      </c>
      <c r="B154" s="8" t="s">
        <v>1071</v>
      </c>
      <c r="C154" s="19"/>
      <c r="D154" s="31" t="s">
        <v>666</v>
      </c>
      <c r="E154" s="31" t="s">
        <v>666</v>
      </c>
      <c r="F154" s="247"/>
      <c r="G154" s="247"/>
      <c r="H154" s="247"/>
      <c r="I154" s="247"/>
      <c r="J154" s="247"/>
      <c r="K154" s="247"/>
      <c r="L154" s="247"/>
      <c r="M154" s="247"/>
      <c r="N154" s="247"/>
      <c r="O154" s="247"/>
      <c r="P154" s="247"/>
      <c r="Q154" s="247"/>
      <c r="R154" s="247"/>
      <c r="S154" s="247"/>
      <c r="T154" s="247"/>
      <c r="U154" s="247"/>
      <c r="V154" s="247"/>
      <c r="W154" s="247"/>
      <c r="X154" s="247"/>
      <c r="Y154" s="247"/>
      <c r="Z154" s="247"/>
    </row>
    <row r="155" ht="12.75" customHeight="1">
      <c r="A155" s="6" t="s">
        <v>1051</v>
      </c>
      <c r="B155" s="8" t="s">
        <v>1074</v>
      </c>
      <c r="C155" s="19"/>
      <c r="D155" s="31" t="s">
        <v>666</v>
      </c>
      <c r="E155" s="31"/>
      <c r="F155" s="247"/>
      <c r="G155" s="247"/>
      <c r="H155" s="247"/>
      <c r="I155" s="247"/>
      <c r="J155" s="247"/>
      <c r="K155" s="247"/>
      <c r="L155" s="247"/>
      <c r="M155" s="247"/>
      <c r="N155" s="247"/>
      <c r="O155" s="247"/>
      <c r="P155" s="247"/>
      <c r="Q155" s="247"/>
      <c r="R155" s="247"/>
      <c r="S155" s="247"/>
      <c r="T155" s="247"/>
      <c r="U155" s="247"/>
      <c r="V155" s="247"/>
      <c r="W155" s="247"/>
      <c r="X155" s="247"/>
      <c r="Y155" s="247"/>
      <c r="Z155" s="247"/>
    </row>
    <row r="156" ht="12.75" customHeight="1">
      <c r="A156" s="6" t="s">
        <v>1051</v>
      </c>
      <c r="B156" s="8" t="s">
        <v>1078</v>
      </c>
      <c r="C156" s="19"/>
      <c r="D156" s="31"/>
      <c r="E156" s="31"/>
      <c r="F156" s="247"/>
      <c r="G156" s="247"/>
      <c r="H156" s="247"/>
      <c r="I156" s="247"/>
      <c r="J156" s="247"/>
      <c r="K156" s="247"/>
      <c r="L156" s="247"/>
      <c r="M156" s="247"/>
      <c r="N156" s="247"/>
      <c r="O156" s="247"/>
      <c r="P156" s="247"/>
      <c r="Q156" s="247"/>
      <c r="R156" s="247"/>
      <c r="S156" s="247"/>
      <c r="T156" s="247"/>
      <c r="U156" s="247"/>
      <c r="V156" s="247"/>
      <c r="W156" s="247"/>
      <c r="X156" s="247"/>
      <c r="Y156" s="247"/>
      <c r="Z156" s="247"/>
    </row>
    <row r="157" ht="12.75" customHeight="1">
      <c r="A157" s="6" t="s">
        <v>1051</v>
      </c>
      <c r="B157" s="8" t="s">
        <v>1080</v>
      </c>
      <c r="C157" s="19"/>
      <c r="D157" s="31"/>
      <c r="E157" s="31"/>
      <c r="F157" s="247"/>
      <c r="G157" s="247"/>
      <c r="H157" s="247"/>
      <c r="I157" s="247"/>
      <c r="J157" s="247"/>
      <c r="K157" s="247"/>
      <c r="L157" s="247"/>
      <c r="M157" s="247"/>
      <c r="N157" s="247"/>
      <c r="O157" s="247"/>
      <c r="P157" s="247"/>
      <c r="Q157" s="247"/>
      <c r="R157" s="247"/>
      <c r="S157" s="247"/>
      <c r="T157" s="247"/>
      <c r="U157" s="247"/>
      <c r="V157" s="247"/>
      <c r="W157" s="247"/>
      <c r="X157" s="247"/>
      <c r="Y157" s="247"/>
      <c r="Z157" s="247"/>
    </row>
    <row r="158" ht="12.75" customHeight="1">
      <c r="A158" s="4"/>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row>
    <row r="159" ht="55.5" customHeight="1">
      <c r="A159" s="6" t="s">
        <v>1084</v>
      </c>
      <c r="B159" s="86" t="s">
        <v>1085</v>
      </c>
      <c r="F159" s="247"/>
      <c r="G159" s="247"/>
      <c r="H159" s="247"/>
      <c r="I159" s="247"/>
      <c r="J159" s="247"/>
      <c r="K159" s="247"/>
      <c r="L159" s="247"/>
      <c r="M159" s="247"/>
      <c r="N159" s="247"/>
      <c r="O159" s="247"/>
      <c r="P159" s="247"/>
      <c r="Q159" s="247"/>
      <c r="R159" s="247"/>
      <c r="S159" s="247"/>
      <c r="T159" s="247"/>
      <c r="U159" s="247"/>
      <c r="V159" s="247"/>
      <c r="W159" s="247"/>
      <c r="X159" s="247"/>
      <c r="Y159" s="247"/>
      <c r="Z159" s="247"/>
    </row>
    <row r="160" ht="12.75" customHeight="1">
      <c r="A160" s="4"/>
      <c r="B160" s="352"/>
      <c r="C160" s="99"/>
      <c r="D160" s="99"/>
      <c r="E160" s="121"/>
      <c r="F160" s="247"/>
      <c r="G160" s="247"/>
      <c r="H160" s="247"/>
      <c r="I160" s="247"/>
      <c r="J160" s="247"/>
      <c r="K160" s="247"/>
      <c r="L160" s="247"/>
      <c r="M160" s="247"/>
      <c r="N160" s="247"/>
      <c r="O160" s="247"/>
      <c r="P160" s="247"/>
      <c r="Q160" s="247"/>
      <c r="R160" s="247"/>
      <c r="S160" s="247"/>
      <c r="T160" s="247"/>
      <c r="U160" s="247"/>
      <c r="V160" s="247"/>
      <c r="W160" s="247"/>
      <c r="X160" s="247"/>
      <c r="Y160" s="247"/>
      <c r="Z160" s="247"/>
    </row>
    <row r="161" ht="12.75" customHeight="1">
      <c r="A161" s="4"/>
      <c r="B161" s="354"/>
      <c r="E161" s="219"/>
      <c r="F161" s="247"/>
      <c r="G161" s="247"/>
      <c r="H161" s="247"/>
      <c r="I161" s="247"/>
      <c r="J161" s="247"/>
      <c r="K161" s="247"/>
      <c r="L161" s="247"/>
      <c r="M161" s="247"/>
      <c r="N161" s="247"/>
      <c r="O161" s="247"/>
      <c r="P161" s="247"/>
      <c r="Q161" s="247"/>
      <c r="R161" s="247"/>
      <c r="S161" s="247"/>
      <c r="T161" s="247"/>
      <c r="U161" s="247"/>
      <c r="V161" s="247"/>
      <c r="W161" s="247"/>
      <c r="X161" s="247"/>
      <c r="Y161" s="247"/>
      <c r="Z161" s="247"/>
    </row>
    <row r="162" ht="12.75" customHeight="1">
      <c r="A162" s="4"/>
      <c r="B162" s="354"/>
      <c r="E162" s="219"/>
      <c r="F162" s="247"/>
      <c r="G162" s="247"/>
      <c r="H162" s="247"/>
      <c r="I162" s="247"/>
      <c r="J162" s="247"/>
      <c r="K162" s="247"/>
      <c r="L162" s="247"/>
      <c r="M162" s="247"/>
      <c r="N162" s="247"/>
      <c r="O162" s="247"/>
      <c r="P162" s="247"/>
      <c r="Q162" s="247"/>
      <c r="R162" s="247"/>
      <c r="S162" s="247"/>
      <c r="T162" s="247"/>
      <c r="U162" s="247"/>
      <c r="V162" s="247"/>
      <c r="W162" s="247"/>
      <c r="X162" s="247"/>
      <c r="Y162" s="247"/>
      <c r="Z162" s="247"/>
    </row>
    <row r="163" ht="12.75" customHeight="1">
      <c r="A163" s="4"/>
      <c r="B163" s="102"/>
      <c r="C163" s="11"/>
      <c r="D163" s="11"/>
      <c r="E163" s="43"/>
      <c r="F163" s="247"/>
      <c r="G163" s="247"/>
      <c r="H163" s="247"/>
      <c r="I163" s="247"/>
      <c r="J163" s="247"/>
      <c r="K163" s="247"/>
      <c r="L163" s="247"/>
      <c r="M163" s="247"/>
      <c r="N163" s="247"/>
      <c r="O163" s="247"/>
      <c r="P163" s="247"/>
      <c r="Q163" s="247"/>
      <c r="R163" s="247"/>
      <c r="S163" s="247"/>
      <c r="T163" s="247"/>
      <c r="U163" s="247"/>
      <c r="V163" s="247"/>
      <c r="W163" s="247"/>
      <c r="X163" s="247"/>
      <c r="Y163" s="247"/>
      <c r="Z163" s="247"/>
    </row>
    <row r="164" ht="12.75" customHeight="1">
      <c r="A164" s="4"/>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row>
    <row r="165" ht="12.75" customHeight="1">
      <c r="A165" s="4"/>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row>
    <row r="166" ht="12.75" customHeight="1">
      <c r="A166" s="4"/>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row>
    <row r="167" ht="12.75" customHeight="1">
      <c r="A167" s="4"/>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row>
    <row r="168" ht="12.75" customHeight="1">
      <c r="A168" s="4"/>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row>
    <row r="169" ht="12.75" customHeight="1">
      <c r="A169" s="4"/>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row>
    <row r="170" ht="12.75" customHeight="1">
      <c r="A170" s="4"/>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row>
    <row r="171" ht="12.75" customHeight="1">
      <c r="A171" s="4"/>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row>
    <row r="172" ht="12.75" customHeight="1">
      <c r="A172" s="4"/>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row>
    <row r="173" ht="12.75" customHeight="1">
      <c r="A173" s="4"/>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row>
    <row r="174" ht="12.75" customHeight="1">
      <c r="A174" s="4"/>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row>
    <row r="175" ht="12.75" customHeight="1">
      <c r="A175" s="4"/>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row>
    <row r="176" ht="12.75" customHeight="1">
      <c r="A176" s="4"/>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row>
    <row r="177" ht="12.75" customHeight="1">
      <c r="A177" s="4"/>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row>
    <row r="178" ht="12.75" customHeight="1">
      <c r="A178" s="4"/>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row>
    <row r="179" ht="12.75" customHeight="1">
      <c r="A179" s="4"/>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row>
    <row r="180" ht="12.75" customHeight="1">
      <c r="A180" s="4"/>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row>
    <row r="181" ht="12.75" customHeight="1">
      <c r="A181" s="4"/>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row>
    <row r="182" ht="12.75" customHeight="1">
      <c r="A182" s="4"/>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row>
    <row r="183" ht="12.75" customHeight="1">
      <c r="A183" s="4"/>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row>
    <row r="184" ht="12.75" customHeight="1">
      <c r="A184" s="4"/>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row>
    <row r="185" ht="12.75" customHeight="1">
      <c r="A185" s="4"/>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row>
    <row r="186" ht="12.75" customHeight="1">
      <c r="A186" s="4"/>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row>
    <row r="187" ht="12.75" customHeight="1">
      <c r="A187" s="4"/>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row>
    <row r="188" ht="12.75" customHeight="1">
      <c r="A188" s="4"/>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row>
    <row r="189" ht="12.75" customHeight="1">
      <c r="A189" s="4"/>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row>
    <row r="190" ht="12.75" customHeight="1">
      <c r="A190" s="4"/>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row>
    <row r="191" ht="12.75" customHeight="1">
      <c r="A191" s="4"/>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row>
    <row r="192" ht="12.75" customHeight="1">
      <c r="A192" s="4"/>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row>
    <row r="193" ht="12.75" customHeight="1">
      <c r="A193" s="4"/>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row>
    <row r="194" ht="12.75" customHeight="1">
      <c r="A194" s="4"/>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row>
    <row r="195" ht="12.75" customHeight="1">
      <c r="A195" s="4"/>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row>
    <row r="196" ht="12.75" customHeight="1">
      <c r="A196" s="4"/>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row>
    <row r="197" ht="12.75" customHeight="1">
      <c r="A197" s="4"/>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row>
    <row r="198" ht="12.75" customHeight="1">
      <c r="A198" s="4"/>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row>
    <row r="199" ht="12.75" customHeight="1">
      <c r="A199" s="4"/>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row>
    <row r="200" ht="12.75" customHeight="1">
      <c r="A200" s="4"/>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row>
    <row r="201" ht="12.75" customHeight="1">
      <c r="A201" s="4"/>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row>
    <row r="202" ht="12.75" customHeight="1">
      <c r="A202" s="4"/>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row>
    <row r="203" ht="12.75" customHeight="1">
      <c r="A203" s="4"/>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row>
    <row r="204" ht="12.75" customHeight="1">
      <c r="A204" s="4"/>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row>
    <row r="205" ht="12.75" customHeight="1">
      <c r="A205" s="4"/>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row>
    <row r="206" ht="12.75" customHeight="1">
      <c r="A206" s="4"/>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row>
    <row r="207" ht="12.75" customHeight="1">
      <c r="A207" s="4"/>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row>
    <row r="208" ht="12.75" customHeight="1">
      <c r="A208" s="4"/>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row>
    <row r="209" ht="12.75" customHeight="1">
      <c r="A209" s="4"/>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row>
    <row r="210" ht="12.75" customHeight="1">
      <c r="A210" s="4"/>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row>
    <row r="211" ht="12.75" customHeight="1">
      <c r="A211" s="4"/>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row>
    <row r="212" ht="12.75" customHeight="1">
      <c r="A212" s="4"/>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row>
    <row r="213" ht="12.75" customHeight="1">
      <c r="A213" s="4"/>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row>
    <row r="214" ht="12.75" customHeight="1">
      <c r="A214" s="4"/>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row>
    <row r="215" ht="12.75" customHeight="1">
      <c r="A215" s="4"/>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row>
    <row r="216" ht="12.75" customHeight="1">
      <c r="A216" s="4"/>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row>
    <row r="217" ht="12.75" customHeight="1">
      <c r="A217" s="4"/>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row>
    <row r="218" ht="12.75" customHeight="1">
      <c r="A218" s="4"/>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row>
    <row r="219" ht="12.75" customHeight="1">
      <c r="A219" s="4"/>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row>
    <row r="220" ht="12.75" customHeight="1">
      <c r="A220" s="4"/>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row>
    <row r="221" ht="12.75" customHeight="1">
      <c r="A221" s="4"/>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row>
    <row r="222" ht="12.75" customHeight="1">
      <c r="A222" s="4"/>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row>
    <row r="223" ht="12.75" customHeight="1">
      <c r="A223" s="4"/>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row>
    <row r="224" ht="12.75" customHeight="1">
      <c r="A224" s="4"/>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row>
    <row r="225" ht="12.75" customHeight="1">
      <c r="A225" s="4"/>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row>
    <row r="226" ht="12.75" customHeight="1">
      <c r="A226" s="4"/>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row>
    <row r="227" ht="12.75" customHeight="1">
      <c r="A227" s="4"/>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row>
    <row r="228" ht="12.75" customHeight="1">
      <c r="A228" s="4"/>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row>
    <row r="229" ht="12.75" customHeight="1">
      <c r="A229" s="4"/>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row>
    <row r="230" ht="12.75" customHeight="1">
      <c r="A230" s="4"/>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row>
    <row r="231" ht="12.75" customHeight="1">
      <c r="A231" s="4"/>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row>
    <row r="232" ht="12.75" customHeight="1">
      <c r="A232" s="4"/>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row>
    <row r="233" ht="12.75" customHeight="1">
      <c r="A233" s="4"/>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row>
    <row r="234" ht="12.75" customHeight="1">
      <c r="A234" s="4"/>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row>
    <row r="235" ht="12.75" customHeight="1">
      <c r="A235" s="4"/>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row>
    <row r="236" ht="12.75" customHeight="1">
      <c r="A236" s="4"/>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row>
    <row r="237" ht="12.75" customHeight="1">
      <c r="A237" s="4"/>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row>
    <row r="238" ht="12.75" customHeight="1">
      <c r="A238" s="4"/>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row>
    <row r="239" ht="12.75" customHeight="1">
      <c r="A239" s="4"/>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row>
    <row r="240" ht="12.75" customHeight="1">
      <c r="A240" s="4"/>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row>
    <row r="241" ht="12.75" customHeight="1">
      <c r="A241" s="4"/>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row>
    <row r="242" ht="12.75" customHeight="1">
      <c r="A242" s="4"/>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row>
    <row r="243" ht="12.75" customHeight="1">
      <c r="A243" s="4"/>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row>
    <row r="244" ht="12.75" customHeight="1">
      <c r="A244" s="4"/>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row>
    <row r="245" ht="12.75" customHeight="1">
      <c r="A245" s="4"/>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row>
    <row r="246" ht="12.75" customHeight="1">
      <c r="A246" s="4"/>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row>
    <row r="247" ht="12.75" customHeight="1">
      <c r="A247" s="4"/>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row>
    <row r="248" ht="12.75" customHeight="1">
      <c r="A248" s="4"/>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row>
    <row r="249" ht="12.75" customHeight="1">
      <c r="A249" s="4"/>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row>
    <row r="250" ht="12.75" customHeight="1">
      <c r="A250" s="4"/>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row>
    <row r="251" ht="12.75" customHeight="1">
      <c r="A251" s="4"/>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row>
    <row r="252" ht="12.75" customHeight="1">
      <c r="A252" s="4"/>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row>
    <row r="253" ht="12.75" customHeight="1">
      <c r="A253" s="4"/>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row>
    <row r="254" ht="12.75" customHeight="1">
      <c r="A254" s="4"/>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row>
    <row r="255" ht="12.75" customHeight="1">
      <c r="A255" s="4"/>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row>
    <row r="256" ht="12.75" customHeight="1">
      <c r="A256" s="4"/>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row>
    <row r="257" ht="12.75" customHeight="1">
      <c r="A257" s="4"/>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row>
    <row r="258" ht="12.75" customHeight="1">
      <c r="A258" s="4"/>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row>
    <row r="259" ht="12.75" customHeight="1">
      <c r="A259" s="4"/>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row>
    <row r="260" ht="12.75" customHeight="1">
      <c r="A260" s="4"/>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row>
    <row r="261" ht="12.75" customHeight="1">
      <c r="A261" s="4"/>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row>
    <row r="262" ht="12.75" customHeight="1">
      <c r="A262" s="4"/>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row>
    <row r="263" ht="12.75" customHeight="1">
      <c r="A263" s="4"/>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row>
    <row r="264" ht="12.75" customHeight="1">
      <c r="A264" s="4"/>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row>
    <row r="265" ht="12.75" customHeight="1">
      <c r="A265" s="4"/>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row>
    <row r="266" ht="12.75" customHeight="1">
      <c r="A266" s="4"/>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row>
    <row r="267" ht="12.75" customHeight="1">
      <c r="A267" s="4"/>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row>
    <row r="268" ht="12.75" customHeight="1">
      <c r="A268" s="4"/>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row>
    <row r="269" ht="12.75" customHeight="1">
      <c r="A269" s="4"/>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row>
    <row r="270" ht="12.75" customHeight="1">
      <c r="A270" s="4"/>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row>
    <row r="271" ht="12.75" customHeight="1">
      <c r="A271" s="4"/>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row>
    <row r="272" ht="12.75" customHeight="1">
      <c r="A272" s="4"/>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row>
    <row r="273" ht="12.75" customHeight="1">
      <c r="A273" s="4"/>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row>
    <row r="274" ht="12.75" customHeight="1">
      <c r="A274" s="4"/>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row>
    <row r="275" ht="12.75" customHeight="1">
      <c r="A275" s="4"/>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row>
    <row r="276" ht="12.75" customHeight="1">
      <c r="A276" s="4"/>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row>
    <row r="277" ht="12.75" customHeight="1">
      <c r="A277" s="4"/>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row>
    <row r="278" ht="12.75" customHeight="1">
      <c r="A278" s="4"/>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row>
    <row r="279" ht="12.75" customHeight="1">
      <c r="A279" s="4"/>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row>
    <row r="280" ht="12.75" customHeight="1">
      <c r="A280" s="4"/>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row>
    <row r="281" ht="12.75" customHeight="1">
      <c r="A281" s="4"/>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row>
    <row r="282" ht="12.75" customHeight="1">
      <c r="A282" s="4"/>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row>
    <row r="283" ht="12.75" customHeight="1">
      <c r="A283" s="4"/>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row>
    <row r="284" ht="12.75" customHeight="1">
      <c r="A284" s="4"/>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row>
    <row r="285" ht="12.75" customHeight="1">
      <c r="A285" s="4"/>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row>
    <row r="286" ht="12.75" customHeight="1">
      <c r="A286" s="4"/>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row>
    <row r="287" ht="12.75" customHeight="1">
      <c r="A287" s="4"/>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row>
    <row r="288" ht="12.75" customHeight="1">
      <c r="A288" s="4"/>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row>
    <row r="289" ht="12.75" customHeight="1">
      <c r="A289" s="4"/>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row>
    <row r="290" ht="12.75" customHeight="1">
      <c r="A290" s="4"/>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row>
    <row r="291" ht="12.75" customHeight="1">
      <c r="A291" s="4"/>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row>
    <row r="292" ht="12.75" customHeight="1">
      <c r="A292" s="4"/>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row>
    <row r="293" ht="12.75" customHeight="1">
      <c r="A293" s="4"/>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row>
    <row r="294" ht="12.75" customHeight="1">
      <c r="A294" s="4"/>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row>
    <row r="295" ht="12.75" customHeight="1">
      <c r="A295" s="4"/>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row>
    <row r="296" ht="12.75" customHeight="1">
      <c r="A296" s="4"/>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row>
    <row r="297" ht="12.75" customHeight="1">
      <c r="A297" s="4"/>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row>
    <row r="298" ht="12.75" customHeight="1">
      <c r="A298" s="4"/>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row>
    <row r="299" ht="12.75" customHeight="1">
      <c r="A299" s="4"/>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row>
    <row r="300" ht="12.75" customHeight="1">
      <c r="A300" s="4"/>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row>
    <row r="301" ht="12.75" customHeight="1">
      <c r="A301" s="4"/>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row>
    <row r="302" ht="12.75" customHeight="1">
      <c r="A302" s="4"/>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row>
    <row r="303" ht="12.75" customHeight="1">
      <c r="A303" s="4"/>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row>
    <row r="304" ht="12.75" customHeight="1">
      <c r="A304" s="4"/>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row>
    <row r="305" ht="12.75" customHeight="1">
      <c r="A305" s="4"/>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row>
    <row r="306" ht="12.75" customHeight="1">
      <c r="A306" s="4"/>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row>
    <row r="307" ht="12.75" customHeight="1">
      <c r="A307" s="4"/>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row>
    <row r="308" ht="12.75" customHeight="1">
      <c r="A308" s="4"/>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row>
    <row r="309" ht="12.75" customHeight="1">
      <c r="A309" s="4"/>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row>
    <row r="310" ht="12.75" customHeight="1">
      <c r="A310" s="4"/>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row>
    <row r="311" ht="12.75" customHeight="1">
      <c r="A311" s="4"/>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row>
    <row r="312" ht="12.75" customHeight="1">
      <c r="A312" s="4"/>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row>
    <row r="313" ht="12.75" customHeight="1">
      <c r="A313" s="4"/>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row>
    <row r="314" ht="12.75" customHeight="1">
      <c r="A314" s="4"/>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row>
    <row r="315" ht="12.75" customHeight="1">
      <c r="A315" s="4"/>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row>
    <row r="316" ht="12.75" customHeight="1">
      <c r="A316" s="4"/>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row>
    <row r="317" ht="12.75" customHeight="1">
      <c r="A317" s="4"/>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row>
    <row r="318" ht="12.75" customHeight="1">
      <c r="A318" s="4"/>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row>
    <row r="319" ht="12.75" customHeight="1">
      <c r="A319" s="4"/>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row>
    <row r="320" ht="12.75" customHeight="1">
      <c r="A320" s="4"/>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row>
    <row r="321" ht="12.75" customHeight="1">
      <c r="A321" s="4"/>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row>
    <row r="322" ht="12.75" customHeight="1">
      <c r="A322" s="4"/>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row>
    <row r="323" ht="12.75" customHeight="1">
      <c r="A323" s="4"/>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row>
    <row r="324" ht="12.75" customHeight="1">
      <c r="A324" s="4"/>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row>
    <row r="325" ht="12.75" customHeight="1">
      <c r="A325" s="4"/>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row>
    <row r="326" ht="12.75" customHeight="1">
      <c r="A326" s="4"/>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row>
    <row r="327" ht="12.75" customHeight="1">
      <c r="A327" s="4"/>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row>
    <row r="328" ht="12.75" customHeight="1">
      <c r="A328" s="4"/>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row>
    <row r="329" ht="12.75" customHeight="1">
      <c r="A329" s="4"/>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row>
    <row r="330" ht="12.75" customHeight="1">
      <c r="A330" s="4"/>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row>
    <row r="331" ht="12.75" customHeight="1">
      <c r="A331" s="4"/>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row>
    <row r="332" ht="12.75" customHeight="1">
      <c r="A332" s="4"/>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row>
    <row r="333" ht="12.75" customHeight="1">
      <c r="A333" s="4"/>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row>
    <row r="334" ht="12.75" customHeight="1">
      <c r="A334" s="4"/>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row>
    <row r="335" ht="12.75" customHeight="1">
      <c r="A335" s="4"/>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row>
    <row r="336" ht="12.75" customHeight="1">
      <c r="A336" s="4"/>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row>
    <row r="337" ht="12.75" customHeight="1">
      <c r="A337" s="4"/>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row>
    <row r="338" ht="12.75" customHeight="1">
      <c r="A338" s="4"/>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row>
    <row r="339" ht="12.75" customHeight="1">
      <c r="A339" s="4"/>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row>
    <row r="340" ht="12.75" customHeight="1">
      <c r="A340" s="4"/>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row>
    <row r="341" ht="12.75" customHeight="1">
      <c r="A341" s="4"/>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row>
    <row r="342" ht="12.75" customHeight="1">
      <c r="A342" s="4"/>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row>
    <row r="343" ht="12.75" customHeight="1">
      <c r="A343" s="4"/>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row>
    <row r="344" ht="12.75" customHeight="1">
      <c r="A344" s="4"/>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row>
    <row r="345" ht="12.75" customHeight="1">
      <c r="A345" s="4"/>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row>
    <row r="346" ht="12.75" customHeight="1">
      <c r="A346" s="4"/>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row>
    <row r="347" ht="12.75" customHeight="1">
      <c r="A347" s="4"/>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row>
    <row r="348" ht="12.75" customHeight="1">
      <c r="A348" s="4"/>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row>
    <row r="349" ht="12.75" customHeight="1">
      <c r="A349" s="4"/>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row>
    <row r="350" ht="12.75" customHeight="1">
      <c r="A350" s="4"/>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row>
    <row r="351" ht="12.75" customHeight="1">
      <c r="A351" s="4"/>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row>
    <row r="352" ht="12.75" customHeight="1">
      <c r="A352" s="4"/>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row>
    <row r="353" ht="12.75" customHeight="1">
      <c r="A353" s="4"/>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row>
    <row r="354" ht="12.75" customHeight="1">
      <c r="A354" s="4"/>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row>
    <row r="355" ht="12.75" customHeight="1">
      <c r="A355" s="4"/>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row>
    <row r="356" ht="12.75" customHeight="1">
      <c r="A356" s="4"/>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row>
    <row r="357" ht="12.75" customHeight="1">
      <c r="A357" s="4"/>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row>
    <row r="358" ht="12.75" customHeight="1">
      <c r="A358" s="4"/>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row>
    <row r="359" ht="12.75" customHeight="1">
      <c r="A359" s="4"/>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row>
    <row r="360" ht="12.75" customHeight="1">
      <c r="A360" s="4"/>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row>
    <row r="361" ht="12.75" customHeight="1">
      <c r="A361" s="4"/>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row>
    <row r="362" ht="12.75" customHeight="1">
      <c r="A362" s="4"/>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row>
    <row r="363" ht="12.75" customHeight="1">
      <c r="A363" s="4"/>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row>
    <row r="364" ht="12.75" customHeight="1">
      <c r="A364" s="4"/>
      <c r="B364" s="247"/>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row>
    <row r="365" ht="12.75" customHeight="1">
      <c r="A365" s="4"/>
      <c r="B365" s="247"/>
      <c r="C365" s="247"/>
      <c r="D365" s="247"/>
      <c r="E365" s="247"/>
      <c r="F365" s="247"/>
      <c r="G365" s="247"/>
      <c r="H365" s="247"/>
      <c r="I365" s="247"/>
      <c r="J365" s="247"/>
      <c r="K365" s="247"/>
      <c r="L365" s="247"/>
      <c r="M365" s="247"/>
      <c r="N365" s="247"/>
      <c r="O365" s="247"/>
      <c r="P365" s="247"/>
      <c r="Q365" s="247"/>
      <c r="R365" s="247"/>
      <c r="S365" s="247"/>
      <c r="T365" s="247"/>
      <c r="U365" s="247"/>
      <c r="V365" s="247"/>
      <c r="W365" s="247"/>
      <c r="X365" s="247"/>
      <c r="Y365" s="247"/>
      <c r="Z365" s="247"/>
    </row>
    <row r="366" ht="12.75" customHeight="1">
      <c r="A366" s="4"/>
      <c r="B366" s="247"/>
      <c r="C366" s="247"/>
      <c r="D366" s="247"/>
      <c r="E366" s="247"/>
      <c r="F366" s="247"/>
      <c r="G366" s="247"/>
      <c r="H366" s="247"/>
      <c r="I366" s="247"/>
      <c r="J366" s="247"/>
      <c r="K366" s="247"/>
      <c r="L366" s="247"/>
      <c r="M366" s="247"/>
      <c r="N366" s="247"/>
      <c r="O366" s="247"/>
      <c r="P366" s="247"/>
      <c r="Q366" s="247"/>
      <c r="R366" s="247"/>
      <c r="S366" s="247"/>
      <c r="T366" s="247"/>
      <c r="U366" s="247"/>
      <c r="V366" s="247"/>
      <c r="W366" s="247"/>
      <c r="X366" s="247"/>
      <c r="Y366" s="247"/>
      <c r="Z366" s="247"/>
    </row>
    <row r="367" ht="12.75" customHeight="1">
      <c r="A367" s="4"/>
      <c r="B367" s="247"/>
      <c r="C367" s="247"/>
      <c r="D367" s="247"/>
      <c r="E367" s="247"/>
      <c r="F367" s="247"/>
      <c r="G367" s="247"/>
      <c r="H367" s="247"/>
      <c r="I367" s="247"/>
      <c r="J367" s="247"/>
      <c r="K367" s="247"/>
      <c r="L367" s="247"/>
      <c r="M367" s="247"/>
      <c r="N367" s="247"/>
      <c r="O367" s="247"/>
      <c r="P367" s="247"/>
      <c r="Q367" s="247"/>
      <c r="R367" s="247"/>
      <c r="S367" s="247"/>
      <c r="T367" s="247"/>
      <c r="U367" s="247"/>
      <c r="V367" s="247"/>
      <c r="W367" s="247"/>
      <c r="X367" s="247"/>
      <c r="Y367" s="247"/>
      <c r="Z367" s="247"/>
    </row>
    <row r="368" ht="12.75" customHeight="1">
      <c r="A368" s="4"/>
      <c r="B368" s="247"/>
      <c r="C368" s="247"/>
      <c r="D368" s="247"/>
      <c r="E368" s="247"/>
      <c r="F368" s="247"/>
      <c r="G368" s="247"/>
      <c r="H368" s="247"/>
      <c r="I368" s="247"/>
      <c r="J368" s="247"/>
      <c r="K368" s="247"/>
      <c r="L368" s="247"/>
      <c r="M368" s="247"/>
      <c r="N368" s="247"/>
      <c r="O368" s="247"/>
      <c r="P368" s="247"/>
      <c r="Q368" s="247"/>
      <c r="R368" s="247"/>
      <c r="S368" s="247"/>
      <c r="T368" s="247"/>
      <c r="U368" s="247"/>
      <c r="V368" s="247"/>
      <c r="W368" s="247"/>
      <c r="X368" s="247"/>
      <c r="Y368" s="247"/>
      <c r="Z368" s="247"/>
    </row>
    <row r="369" ht="12.75" customHeight="1">
      <c r="A369" s="4"/>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c r="Y369" s="247"/>
      <c r="Z369" s="247"/>
    </row>
    <row r="370" ht="12.75" customHeight="1">
      <c r="A370" s="4"/>
      <c r="B370" s="247"/>
      <c r="C370" s="247"/>
      <c r="D370" s="247"/>
      <c r="E370" s="247"/>
      <c r="F370" s="247"/>
      <c r="G370" s="247"/>
      <c r="H370" s="247"/>
      <c r="I370" s="247"/>
      <c r="J370" s="247"/>
      <c r="K370" s="247"/>
      <c r="L370" s="247"/>
      <c r="M370" s="247"/>
      <c r="N370" s="247"/>
      <c r="O370" s="247"/>
      <c r="P370" s="247"/>
      <c r="Q370" s="247"/>
      <c r="R370" s="247"/>
      <c r="S370" s="247"/>
      <c r="T370" s="247"/>
      <c r="U370" s="247"/>
      <c r="V370" s="247"/>
      <c r="W370" s="247"/>
      <c r="X370" s="247"/>
      <c r="Y370" s="247"/>
      <c r="Z370" s="247"/>
    </row>
    <row r="371" ht="12.75" customHeight="1">
      <c r="A371" s="4"/>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row>
    <row r="372" ht="12.75" customHeight="1">
      <c r="A372" s="4"/>
      <c r="B372" s="247"/>
      <c r="C372" s="247"/>
      <c r="D372" s="247"/>
      <c r="E372" s="247"/>
      <c r="F372" s="247"/>
      <c r="G372" s="247"/>
      <c r="H372" s="247"/>
      <c r="I372" s="247"/>
      <c r="J372" s="247"/>
      <c r="K372" s="247"/>
      <c r="L372" s="247"/>
      <c r="M372" s="247"/>
      <c r="N372" s="247"/>
      <c r="O372" s="247"/>
      <c r="P372" s="247"/>
      <c r="Q372" s="247"/>
      <c r="R372" s="247"/>
      <c r="S372" s="247"/>
      <c r="T372" s="247"/>
      <c r="U372" s="247"/>
      <c r="V372" s="247"/>
      <c r="W372" s="247"/>
      <c r="X372" s="247"/>
      <c r="Y372" s="247"/>
      <c r="Z372" s="247"/>
    </row>
    <row r="373" ht="12.75" customHeight="1">
      <c r="A373" s="4"/>
      <c r="B373" s="247"/>
      <c r="C373" s="247"/>
      <c r="D373" s="247"/>
      <c r="E373" s="247"/>
      <c r="F373" s="247"/>
      <c r="G373" s="247"/>
      <c r="H373" s="247"/>
      <c r="I373" s="247"/>
      <c r="J373" s="247"/>
      <c r="K373" s="247"/>
      <c r="L373" s="247"/>
      <c r="M373" s="247"/>
      <c r="N373" s="247"/>
      <c r="O373" s="247"/>
      <c r="P373" s="247"/>
      <c r="Q373" s="247"/>
      <c r="R373" s="247"/>
      <c r="S373" s="247"/>
      <c r="T373" s="247"/>
      <c r="U373" s="247"/>
      <c r="V373" s="247"/>
      <c r="W373" s="247"/>
      <c r="X373" s="247"/>
      <c r="Y373" s="247"/>
      <c r="Z373" s="247"/>
    </row>
    <row r="374" ht="12.75" customHeight="1">
      <c r="A374" s="4"/>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row>
    <row r="375" ht="12.75" customHeight="1">
      <c r="A375" s="4"/>
      <c r="B375" s="24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row>
    <row r="376" ht="12.75" customHeight="1">
      <c r="A376" s="4"/>
      <c r="B376" s="247"/>
      <c r="C376" s="247"/>
      <c r="D376" s="247"/>
      <c r="E376" s="247"/>
      <c r="F376" s="247"/>
      <c r="G376" s="247"/>
      <c r="H376" s="247"/>
      <c r="I376" s="247"/>
      <c r="J376" s="247"/>
      <c r="K376" s="247"/>
      <c r="L376" s="247"/>
      <c r="M376" s="247"/>
      <c r="N376" s="247"/>
      <c r="O376" s="247"/>
      <c r="P376" s="247"/>
      <c r="Q376" s="247"/>
      <c r="R376" s="247"/>
      <c r="S376" s="247"/>
      <c r="T376" s="247"/>
      <c r="U376" s="247"/>
      <c r="V376" s="247"/>
      <c r="W376" s="247"/>
      <c r="X376" s="247"/>
      <c r="Y376" s="247"/>
      <c r="Z376" s="247"/>
    </row>
    <row r="377" ht="12.75" customHeight="1">
      <c r="A377" s="4"/>
      <c r="B377" s="247"/>
      <c r="C377" s="247"/>
      <c r="D377" s="247"/>
      <c r="E377" s="247"/>
      <c r="F377" s="247"/>
      <c r="G377" s="247"/>
      <c r="H377" s="247"/>
      <c r="I377" s="247"/>
      <c r="J377" s="247"/>
      <c r="K377" s="247"/>
      <c r="L377" s="247"/>
      <c r="M377" s="247"/>
      <c r="N377" s="247"/>
      <c r="O377" s="247"/>
      <c r="P377" s="247"/>
      <c r="Q377" s="247"/>
      <c r="R377" s="247"/>
      <c r="S377" s="247"/>
      <c r="T377" s="247"/>
      <c r="U377" s="247"/>
      <c r="V377" s="247"/>
      <c r="W377" s="247"/>
      <c r="X377" s="247"/>
      <c r="Y377" s="247"/>
      <c r="Z377" s="247"/>
    </row>
    <row r="378" ht="12.75" customHeight="1">
      <c r="A378" s="4"/>
      <c r="B378" s="247"/>
      <c r="C378" s="247"/>
      <c r="D378" s="247"/>
      <c r="E378" s="247"/>
      <c r="F378" s="247"/>
      <c r="G378" s="247"/>
      <c r="H378" s="247"/>
      <c r="I378" s="247"/>
      <c r="J378" s="247"/>
      <c r="K378" s="247"/>
      <c r="L378" s="247"/>
      <c r="M378" s="247"/>
      <c r="N378" s="247"/>
      <c r="O378" s="247"/>
      <c r="P378" s="247"/>
      <c r="Q378" s="247"/>
      <c r="R378" s="247"/>
      <c r="S378" s="247"/>
      <c r="T378" s="247"/>
      <c r="U378" s="247"/>
      <c r="V378" s="247"/>
      <c r="W378" s="247"/>
      <c r="X378" s="247"/>
      <c r="Y378" s="247"/>
      <c r="Z378" s="247"/>
    </row>
    <row r="379" ht="12.75" customHeight="1">
      <c r="A379" s="4"/>
      <c r="B379" s="247"/>
      <c r="C379" s="247"/>
      <c r="D379" s="247"/>
      <c r="E379" s="247"/>
      <c r="F379" s="247"/>
      <c r="G379" s="247"/>
      <c r="H379" s="247"/>
      <c r="I379" s="247"/>
      <c r="J379" s="247"/>
      <c r="K379" s="247"/>
      <c r="L379" s="247"/>
      <c r="M379" s="247"/>
      <c r="N379" s="247"/>
      <c r="O379" s="247"/>
      <c r="P379" s="247"/>
      <c r="Q379" s="247"/>
      <c r="R379" s="247"/>
      <c r="S379" s="247"/>
      <c r="T379" s="247"/>
      <c r="U379" s="247"/>
      <c r="V379" s="247"/>
      <c r="W379" s="247"/>
      <c r="X379" s="247"/>
      <c r="Y379" s="247"/>
      <c r="Z379" s="247"/>
    </row>
    <row r="380" ht="12.75" customHeight="1">
      <c r="A380" s="4"/>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row>
    <row r="381" ht="12.75" customHeight="1">
      <c r="A381" s="4"/>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row>
    <row r="382" ht="12.75" customHeight="1">
      <c r="A382" s="4"/>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row>
    <row r="383" ht="12.75" customHeight="1">
      <c r="A383" s="4"/>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row>
    <row r="384" ht="12.75" customHeight="1">
      <c r="A384" s="4"/>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row>
    <row r="385" ht="12.75" customHeight="1">
      <c r="A385" s="4"/>
      <c r="B385" s="247"/>
      <c r="C385" s="247"/>
      <c r="D385" s="247"/>
      <c r="E385" s="247"/>
      <c r="F385" s="247"/>
      <c r="G385" s="247"/>
      <c r="H385" s="247"/>
      <c r="I385" s="247"/>
      <c r="J385" s="247"/>
      <c r="K385" s="247"/>
      <c r="L385" s="247"/>
      <c r="M385" s="247"/>
      <c r="N385" s="247"/>
      <c r="O385" s="247"/>
      <c r="P385" s="247"/>
      <c r="Q385" s="247"/>
      <c r="R385" s="247"/>
      <c r="S385" s="247"/>
      <c r="T385" s="247"/>
      <c r="U385" s="247"/>
      <c r="V385" s="247"/>
      <c r="W385" s="247"/>
      <c r="X385" s="247"/>
      <c r="Y385" s="247"/>
      <c r="Z385" s="247"/>
    </row>
    <row r="386" ht="12.75" customHeight="1">
      <c r="A386" s="4"/>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row>
    <row r="387" ht="12.75" customHeight="1">
      <c r="A387" s="4"/>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row>
    <row r="388" ht="12.75" customHeight="1">
      <c r="A388" s="4"/>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row>
    <row r="389" ht="12.75" customHeight="1">
      <c r="A389" s="4"/>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row>
    <row r="390" ht="12.75" customHeight="1">
      <c r="A390" s="4"/>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row>
    <row r="391" ht="12.75" customHeight="1">
      <c r="A391" s="4"/>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row>
    <row r="392" ht="12.75" customHeight="1">
      <c r="A392" s="4"/>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row>
    <row r="393" ht="12.75" customHeight="1">
      <c r="A393" s="4"/>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row>
    <row r="394" ht="12.75" customHeight="1">
      <c r="A394" s="4"/>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row>
    <row r="395" ht="12.75" customHeight="1">
      <c r="A395" s="4"/>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row>
    <row r="396" ht="12.75" customHeight="1">
      <c r="A396" s="4"/>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row>
    <row r="397" ht="12.75" customHeight="1">
      <c r="A397" s="4"/>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row>
    <row r="398" ht="12.75" customHeight="1">
      <c r="A398" s="4"/>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row>
    <row r="399" ht="12.75" customHeight="1">
      <c r="A399" s="4"/>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row>
    <row r="400" ht="12.75" customHeight="1">
      <c r="A400" s="4"/>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row>
    <row r="401" ht="12.75" customHeight="1">
      <c r="A401" s="4"/>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row>
    <row r="402" ht="12.75" customHeight="1">
      <c r="A402" s="4"/>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row>
    <row r="403" ht="12.75" customHeight="1">
      <c r="A403" s="4"/>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row>
    <row r="404" ht="12.75" customHeight="1">
      <c r="A404" s="4"/>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row>
    <row r="405" ht="12.75" customHeight="1">
      <c r="A405" s="4"/>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row>
    <row r="406" ht="12.75" customHeight="1">
      <c r="A406" s="4"/>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row>
    <row r="407" ht="12.75" customHeight="1">
      <c r="A407" s="4"/>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row>
    <row r="408" ht="12.75" customHeight="1">
      <c r="A408" s="4"/>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row>
    <row r="409" ht="12.75" customHeight="1">
      <c r="A409" s="4"/>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row>
    <row r="410" ht="12.75" customHeight="1">
      <c r="A410" s="4"/>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row>
    <row r="411" ht="12.75" customHeight="1">
      <c r="A411" s="4"/>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row>
    <row r="412" ht="12.75" customHeight="1">
      <c r="A412" s="4"/>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row>
    <row r="413" ht="12.75" customHeight="1">
      <c r="A413" s="4"/>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row>
    <row r="414" ht="12.75" customHeight="1">
      <c r="A414" s="4"/>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row>
    <row r="415" ht="12.75" customHeight="1">
      <c r="A415" s="4"/>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row>
    <row r="416" ht="12.75" customHeight="1">
      <c r="A416" s="4"/>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row>
    <row r="417" ht="12.75" customHeight="1">
      <c r="A417" s="4"/>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row>
    <row r="418" ht="12.75" customHeight="1">
      <c r="A418" s="4"/>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row>
    <row r="419" ht="12.75" customHeight="1">
      <c r="A419" s="4"/>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row>
    <row r="420" ht="12.75" customHeight="1">
      <c r="A420" s="4"/>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row>
    <row r="421" ht="12.75" customHeight="1">
      <c r="A421" s="4"/>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row>
    <row r="422" ht="12.75" customHeight="1">
      <c r="A422" s="4"/>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row>
    <row r="423" ht="12.75" customHeight="1">
      <c r="A423" s="4"/>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row>
    <row r="424" ht="12.75" customHeight="1">
      <c r="A424" s="4"/>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row>
    <row r="425" ht="12.75" customHeight="1">
      <c r="A425" s="4"/>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row>
    <row r="426" ht="12.75" customHeight="1">
      <c r="A426" s="4"/>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row>
    <row r="427" ht="12.75" customHeight="1">
      <c r="A427" s="4"/>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row>
    <row r="428" ht="12.75" customHeight="1">
      <c r="A428" s="4"/>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row>
    <row r="429" ht="12.75" customHeight="1">
      <c r="A429" s="4"/>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row>
    <row r="430" ht="12.75" customHeight="1">
      <c r="A430" s="4"/>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row>
    <row r="431" ht="12.75" customHeight="1">
      <c r="A431" s="4"/>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row>
    <row r="432" ht="12.75" customHeight="1">
      <c r="A432" s="4"/>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row>
    <row r="433" ht="12.75" customHeight="1">
      <c r="A433" s="4"/>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row>
    <row r="434" ht="12.75" customHeight="1">
      <c r="A434" s="4"/>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row>
    <row r="435" ht="12.75" customHeight="1">
      <c r="A435" s="4"/>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row>
    <row r="436" ht="12.75" customHeight="1">
      <c r="A436" s="4"/>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row>
    <row r="437" ht="12.75" customHeight="1">
      <c r="A437" s="4"/>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row>
    <row r="438" ht="12.75" customHeight="1">
      <c r="A438" s="4"/>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row>
    <row r="439" ht="12.75" customHeight="1">
      <c r="A439" s="4"/>
      <c r="B439" s="247"/>
      <c r="C439" s="24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row>
    <row r="440" ht="12.75" customHeight="1">
      <c r="A440" s="4"/>
      <c r="B440" s="247"/>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row>
    <row r="441" ht="12.75" customHeight="1">
      <c r="A441" s="4"/>
      <c r="B441" s="247"/>
      <c r="C441" s="24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row>
    <row r="442" ht="12.75" customHeight="1">
      <c r="A442" s="4"/>
      <c r="B442" s="247"/>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row>
    <row r="443" ht="12.75" customHeight="1">
      <c r="A443" s="4"/>
      <c r="B443" s="247"/>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row>
    <row r="444" ht="12.75" customHeight="1">
      <c r="A444" s="4"/>
      <c r="B444" s="247"/>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row>
    <row r="445" ht="12.75" customHeight="1">
      <c r="A445" s="4"/>
      <c r="B445" s="247"/>
      <c r="C445" s="24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row>
    <row r="446" ht="12.75" customHeight="1">
      <c r="A446" s="4"/>
      <c r="B446" s="247"/>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row>
    <row r="447" ht="12.75" customHeight="1">
      <c r="A447" s="4"/>
      <c r="B447" s="247"/>
      <c r="C447" s="24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row>
    <row r="448" ht="12.75" customHeight="1">
      <c r="A448" s="4"/>
      <c r="B448" s="247"/>
      <c r="C448" s="24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row>
    <row r="449" ht="12.75" customHeight="1">
      <c r="A449" s="4"/>
      <c r="B449" s="247"/>
      <c r="C449" s="24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row>
    <row r="450" ht="12.75" customHeight="1">
      <c r="A450" s="4"/>
      <c r="B450" s="247"/>
      <c r="C450" s="24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row>
    <row r="451" ht="12.75" customHeight="1">
      <c r="A451" s="4"/>
      <c r="B451" s="247"/>
      <c r="C451" s="24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row>
    <row r="452" ht="12.75" customHeight="1">
      <c r="A452" s="4"/>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row>
    <row r="453" ht="12.75" customHeight="1">
      <c r="A453" s="4"/>
      <c r="B453" s="247"/>
      <c r="C453" s="24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row>
    <row r="454" ht="12.75" customHeight="1">
      <c r="A454" s="4"/>
      <c r="B454" s="247"/>
      <c r="C454" s="24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row>
    <row r="455" ht="12.75" customHeight="1">
      <c r="A455" s="4"/>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row>
    <row r="456" ht="12.75" customHeight="1">
      <c r="A456" s="4"/>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row>
    <row r="457" ht="12.75" customHeight="1">
      <c r="A457" s="4"/>
      <c r="B457" s="247"/>
      <c r="C457" s="24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row>
    <row r="458" ht="12.75" customHeight="1">
      <c r="A458" s="4"/>
      <c r="B458" s="247"/>
      <c r="C458" s="24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row>
    <row r="459" ht="12.75" customHeight="1">
      <c r="A459" s="4"/>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row>
    <row r="460" ht="12.75" customHeight="1">
      <c r="A460" s="4"/>
      <c r="B460" s="247"/>
      <c r="C460" s="24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row>
    <row r="461" ht="12.75" customHeight="1">
      <c r="A461" s="4"/>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c r="Y461" s="247"/>
      <c r="Z461" s="247"/>
    </row>
    <row r="462" ht="12.75" customHeight="1">
      <c r="A462" s="4"/>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7"/>
      <c r="Y462" s="247"/>
      <c r="Z462" s="247"/>
    </row>
    <row r="463" ht="12.75" customHeight="1">
      <c r="A463" s="4"/>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row>
    <row r="464" ht="12.75" customHeight="1">
      <c r="A464" s="4"/>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row>
    <row r="465" ht="12.75" customHeight="1">
      <c r="A465" s="4"/>
      <c r="B465" s="247"/>
      <c r="C465" s="247"/>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row>
    <row r="466" ht="12.75" customHeight="1">
      <c r="A466" s="4"/>
      <c r="B466" s="247"/>
      <c r="C466" s="247"/>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row>
    <row r="467" ht="12.75" customHeight="1">
      <c r="A467" s="4"/>
      <c r="B467" s="247"/>
      <c r="C467" s="24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row>
    <row r="468" ht="12.75" customHeight="1">
      <c r="A468" s="4"/>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row>
    <row r="469" ht="12.75" customHeight="1">
      <c r="A469" s="4"/>
      <c r="B469" s="247"/>
      <c r="C469" s="247"/>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row>
    <row r="470" ht="12.75" customHeight="1">
      <c r="A470" s="4"/>
      <c r="B470" s="247"/>
      <c r="C470" s="247"/>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row>
    <row r="471" ht="12.75" customHeight="1">
      <c r="A471" s="4"/>
      <c r="B471" s="247"/>
      <c r="C471" s="247"/>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row>
    <row r="472" ht="12.75" customHeight="1">
      <c r="A472" s="4"/>
      <c r="B472" s="247"/>
      <c r="C472" s="247"/>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row>
    <row r="473" ht="12.75" customHeight="1">
      <c r="A473" s="4"/>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row>
    <row r="474" ht="12.75" customHeight="1">
      <c r="A474" s="4"/>
      <c r="B474" s="247"/>
      <c r="C474" s="247"/>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row>
    <row r="475" ht="12.75" customHeight="1">
      <c r="A475" s="4"/>
      <c r="B475" s="247"/>
      <c r="C475" s="247"/>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row>
    <row r="476" ht="12.75" customHeight="1">
      <c r="A476" s="4"/>
      <c r="B476" s="247"/>
      <c r="C476" s="247"/>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row>
    <row r="477" ht="12.75" customHeight="1">
      <c r="A477" s="4"/>
      <c r="B477" s="247"/>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row>
    <row r="478" ht="12.75" customHeight="1">
      <c r="A478" s="4"/>
      <c r="B478" s="247"/>
      <c r="C478" s="247"/>
      <c r="D478" s="247"/>
      <c r="E478" s="247"/>
      <c r="F478" s="247"/>
      <c r="G478" s="247"/>
      <c r="H478" s="247"/>
      <c r="I478" s="247"/>
      <c r="J478" s="247"/>
      <c r="K478" s="247"/>
      <c r="L478" s="247"/>
      <c r="M478" s="247"/>
      <c r="N478" s="247"/>
      <c r="O478" s="247"/>
      <c r="P478" s="247"/>
      <c r="Q478" s="247"/>
      <c r="R478" s="247"/>
      <c r="S478" s="247"/>
      <c r="T478" s="247"/>
      <c r="U478" s="247"/>
      <c r="V478" s="247"/>
      <c r="W478" s="247"/>
      <c r="X478" s="247"/>
      <c r="Y478" s="247"/>
      <c r="Z478" s="247"/>
    </row>
    <row r="479" ht="12.75" customHeight="1">
      <c r="A479" s="4"/>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row>
    <row r="480" ht="12.75" customHeight="1">
      <c r="A480" s="4"/>
      <c r="B480" s="247"/>
      <c r="C480" s="247"/>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row>
    <row r="481" ht="12.75" customHeight="1">
      <c r="A481" s="4"/>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row>
    <row r="482" ht="12.75" customHeight="1">
      <c r="A482" s="4"/>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row>
    <row r="483" ht="12.75" customHeight="1">
      <c r="A483" s="4"/>
      <c r="B483" s="247"/>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row>
    <row r="484" ht="12.75" customHeight="1">
      <c r="A484" s="4"/>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row>
    <row r="485" ht="12.75" customHeight="1">
      <c r="A485" s="4"/>
      <c r="B485" s="247"/>
      <c r="C485" s="247"/>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row>
    <row r="486" ht="12.75" customHeight="1">
      <c r="A486" s="4"/>
      <c r="B486" s="247"/>
      <c r="C486" s="247"/>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row>
    <row r="487" ht="12.75" customHeight="1">
      <c r="A487" s="4"/>
      <c r="B487" s="247"/>
      <c r="C487" s="247"/>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row>
    <row r="488" ht="12.75" customHeight="1">
      <c r="A488" s="4"/>
      <c r="B488" s="247"/>
      <c r="C488" s="247"/>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row>
    <row r="489" ht="12.75" customHeight="1">
      <c r="A489" s="4"/>
      <c r="B489" s="247"/>
      <c r="C489" s="24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row>
    <row r="490" ht="12.75" customHeight="1">
      <c r="A490" s="4"/>
      <c r="B490" s="247"/>
      <c r="C490" s="24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row>
    <row r="491" ht="12.75" customHeight="1">
      <c r="A491" s="4"/>
      <c r="B491" s="247"/>
      <c r="C491" s="24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row>
    <row r="492" ht="12.75" customHeight="1">
      <c r="A492" s="4"/>
      <c r="B492" s="247"/>
      <c r="C492" s="247"/>
      <c r="D492" s="247"/>
      <c r="E492" s="247"/>
      <c r="F492" s="247"/>
      <c r="G492" s="247"/>
      <c r="H492" s="247"/>
      <c r="I492" s="247"/>
      <c r="J492" s="247"/>
      <c r="K492" s="247"/>
      <c r="L492" s="247"/>
      <c r="M492" s="247"/>
      <c r="N492" s="247"/>
      <c r="O492" s="247"/>
      <c r="P492" s="247"/>
      <c r="Q492" s="247"/>
      <c r="R492" s="247"/>
      <c r="S492" s="247"/>
      <c r="T492" s="247"/>
      <c r="U492" s="247"/>
      <c r="V492" s="247"/>
      <c r="W492" s="247"/>
      <c r="X492" s="247"/>
      <c r="Y492" s="247"/>
      <c r="Z492" s="247"/>
    </row>
    <row r="493" ht="12.75" customHeight="1">
      <c r="A493" s="4"/>
      <c r="B493" s="247"/>
      <c r="C493" s="247"/>
      <c r="D493" s="247"/>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row>
    <row r="494" ht="12.75" customHeight="1">
      <c r="A494" s="4"/>
      <c r="B494" s="247"/>
      <c r="C494" s="247"/>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row>
    <row r="495" ht="12.75" customHeight="1">
      <c r="A495" s="4"/>
      <c r="B495" s="247"/>
      <c r="C495" s="247"/>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row>
    <row r="496" ht="12.75" customHeight="1">
      <c r="A496" s="4"/>
      <c r="B496" s="247"/>
      <c r="C496" s="247"/>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row>
    <row r="497" ht="12.75" customHeight="1">
      <c r="A497" s="4"/>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row>
    <row r="498" ht="12.75" customHeight="1">
      <c r="A498" s="4"/>
      <c r="B498" s="247"/>
      <c r="C498" s="247"/>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row>
    <row r="499" ht="12.75" customHeight="1">
      <c r="A499" s="4"/>
      <c r="B499" s="247"/>
      <c r="C499" s="247"/>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row>
    <row r="500" ht="12.75" customHeight="1">
      <c r="A500" s="4"/>
      <c r="B500" s="247"/>
      <c r="C500" s="247"/>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row>
    <row r="501" ht="12.75" customHeight="1">
      <c r="A501" s="4"/>
      <c r="B501" s="247"/>
      <c r="C501" s="247"/>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row>
    <row r="502" ht="12.75" customHeight="1">
      <c r="A502" s="4"/>
      <c r="B502" s="247"/>
      <c r="C502" s="247"/>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row>
    <row r="503" ht="12.75" customHeight="1">
      <c r="A503" s="4"/>
      <c r="B503" s="247"/>
      <c r="C503" s="24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row>
    <row r="504" ht="12.75" customHeight="1">
      <c r="A504" s="4"/>
      <c r="B504" s="247"/>
      <c r="C504" s="24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row>
    <row r="505" ht="12.75" customHeight="1">
      <c r="A505" s="4"/>
      <c r="B505" s="247"/>
      <c r="C505" s="247"/>
      <c r="D505" s="247"/>
      <c r="E505" s="247"/>
      <c r="F505" s="247"/>
      <c r="G505" s="247"/>
      <c r="H505" s="247"/>
      <c r="I505" s="247"/>
      <c r="J505" s="247"/>
      <c r="K505" s="247"/>
      <c r="L505" s="247"/>
      <c r="M505" s="247"/>
      <c r="N505" s="247"/>
      <c r="O505" s="247"/>
      <c r="P505" s="247"/>
      <c r="Q505" s="247"/>
      <c r="R505" s="247"/>
      <c r="S505" s="247"/>
      <c r="T505" s="247"/>
      <c r="U505" s="247"/>
      <c r="V505" s="247"/>
      <c r="W505" s="247"/>
      <c r="X505" s="247"/>
      <c r="Y505" s="247"/>
      <c r="Z505" s="247"/>
    </row>
    <row r="506" ht="12.75" customHeight="1">
      <c r="A506" s="4"/>
      <c r="B506" s="247"/>
      <c r="C506" s="247"/>
      <c r="D506" s="247"/>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row>
    <row r="507" ht="12.75" customHeight="1">
      <c r="A507" s="4"/>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row>
    <row r="508" ht="12.75" customHeight="1">
      <c r="A508" s="4"/>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row>
    <row r="509" ht="12.75" customHeight="1">
      <c r="A509" s="4"/>
      <c r="B509" s="247"/>
      <c r="C509" s="247"/>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row>
    <row r="510" ht="12.75" customHeight="1">
      <c r="A510" s="4"/>
      <c r="B510" s="247"/>
      <c r="C510" s="247"/>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row>
    <row r="511" ht="12.75" customHeight="1">
      <c r="A511" s="4"/>
      <c r="B511" s="247"/>
      <c r="C511" s="247"/>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row>
    <row r="512" ht="12.75" customHeight="1">
      <c r="A512" s="4"/>
      <c r="B512" s="247"/>
      <c r="C512" s="247"/>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row>
    <row r="513" ht="12.75" customHeight="1">
      <c r="A513" s="4"/>
      <c r="B513" s="247"/>
      <c r="C513" s="247"/>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row>
    <row r="514" ht="12.75" customHeight="1">
      <c r="A514" s="4"/>
      <c r="B514" s="247"/>
      <c r="C514" s="247"/>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row>
    <row r="515" ht="12.75" customHeight="1">
      <c r="A515" s="4"/>
      <c r="B515" s="247"/>
      <c r="C515" s="247"/>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row>
    <row r="516" ht="12.75" customHeight="1">
      <c r="A516" s="4"/>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row>
    <row r="517" ht="12.75" customHeight="1">
      <c r="A517" s="4"/>
      <c r="B517" s="247"/>
      <c r="C517" s="247"/>
      <c r="D517" s="247"/>
      <c r="E517" s="247"/>
      <c r="F517" s="247"/>
      <c r="G517" s="247"/>
      <c r="H517" s="247"/>
      <c r="I517" s="247"/>
      <c r="J517" s="247"/>
      <c r="K517" s="247"/>
      <c r="L517" s="247"/>
      <c r="M517" s="247"/>
      <c r="N517" s="247"/>
      <c r="O517" s="247"/>
      <c r="P517" s="247"/>
      <c r="Q517" s="247"/>
      <c r="R517" s="247"/>
      <c r="S517" s="247"/>
      <c r="T517" s="247"/>
      <c r="U517" s="247"/>
      <c r="V517" s="247"/>
      <c r="W517" s="247"/>
      <c r="X517" s="247"/>
      <c r="Y517" s="247"/>
      <c r="Z517" s="247"/>
    </row>
    <row r="518" ht="12.75" customHeight="1">
      <c r="A518" s="4"/>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row>
    <row r="519" ht="12.75" customHeight="1">
      <c r="A519" s="4"/>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row>
    <row r="520" ht="12.75" customHeight="1">
      <c r="A520" s="4"/>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row>
    <row r="521" ht="12.75" customHeight="1">
      <c r="A521" s="4"/>
      <c r="B521" s="247"/>
      <c r="C521" s="247"/>
      <c r="D521" s="247"/>
      <c r="E521" s="247"/>
      <c r="F521" s="247"/>
      <c r="G521" s="247"/>
      <c r="H521" s="247"/>
      <c r="I521" s="247"/>
      <c r="J521" s="247"/>
      <c r="K521" s="247"/>
      <c r="L521" s="247"/>
      <c r="M521" s="247"/>
      <c r="N521" s="247"/>
      <c r="O521" s="247"/>
      <c r="P521" s="247"/>
      <c r="Q521" s="247"/>
      <c r="R521" s="247"/>
      <c r="S521" s="247"/>
      <c r="T521" s="247"/>
      <c r="U521" s="247"/>
      <c r="V521" s="247"/>
      <c r="W521" s="247"/>
      <c r="X521" s="247"/>
      <c r="Y521" s="247"/>
      <c r="Z521" s="247"/>
    </row>
    <row r="522" ht="12.75" customHeight="1">
      <c r="A522" s="4"/>
      <c r="B522" s="247"/>
      <c r="C522" s="247"/>
      <c r="D522" s="247"/>
      <c r="E522" s="247"/>
      <c r="F522" s="247"/>
      <c r="G522" s="247"/>
      <c r="H522" s="247"/>
      <c r="I522" s="247"/>
      <c r="J522" s="247"/>
      <c r="K522" s="247"/>
      <c r="L522" s="247"/>
      <c r="M522" s="247"/>
      <c r="N522" s="247"/>
      <c r="O522" s="247"/>
      <c r="P522" s="247"/>
      <c r="Q522" s="247"/>
      <c r="R522" s="247"/>
      <c r="S522" s="247"/>
      <c r="T522" s="247"/>
      <c r="U522" s="247"/>
      <c r="V522" s="247"/>
      <c r="W522" s="247"/>
      <c r="X522" s="247"/>
      <c r="Y522" s="247"/>
      <c r="Z522" s="247"/>
    </row>
    <row r="523" ht="12.75" customHeight="1">
      <c r="A523" s="4"/>
      <c r="B523" s="247"/>
      <c r="C523" s="247"/>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row>
    <row r="524" ht="12.75" customHeight="1">
      <c r="A524" s="4"/>
      <c r="B524" s="247"/>
      <c r="C524" s="247"/>
      <c r="D524" s="247"/>
      <c r="E524" s="247"/>
      <c r="F524" s="247"/>
      <c r="G524" s="247"/>
      <c r="H524" s="247"/>
      <c r="I524" s="247"/>
      <c r="J524" s="247"/>
      <c r="K524" s="247"/>
      <c r="L524" s="247"/>
      <c r="M524" s="247"/>
      <c r="N524" s="247"/>
      <c r="O524" s="247"/>
      <c r="P524" s="247"/>
      <c r="Q524" s="247"/>
      <c r="R524" s="247"/>
      <c r="S524" s="247"/>
      <c r="T524" s="247"/>
      <c r="U524" s="247"/>
      <c r="V524" s="247"/>
      <c r="W524" s="247"/>
      <c r="X524" s="247"/>
      <c r="Y524" s="247"/>
      <c r="Z524" s="247"/>
    </row>
    <row r="525" ht="12.75" customHeight="1">
      <c r="A525" s="4"/>
      <c r="B525" s="247"/>
      <c r="C525" s="247"/>
      <c r="D525" s="247"/>
      <c r="E525" s="247"/>
      <c r="F525" s="247"/>
      <c r="G525" s="247"/>
      <c r="H525" s="247"/>
      <c r="I525" s="247"/>
      <c r="J525" s="247"/>
      <c r="K525" s="247"/>
      <c r="L525" s="247"/>
      <c r="M525" s="247"/>
      <c r="N525" s="247"/>
      <c r="O525" s="247"/>
      <c r="P525" s="247"/>
      <c r="Q525" s="247"/>
      <c r="R525" s="247"/>
      <c r="S525" s="247"/>
      <c r="T525" s="247"/>
      <c r="U525" s="247"/>
      <c r="V525" s="247"/>
      <c r="W525" s="247"/>
      <c r="X525" s="247"/>
      <c r="Y525" s="247"/>
      <c r="Z525" s="247"/>
    </row>
    <row r="526" ht="12.75" customHeight="1">
      <c r="A526" s="4"/>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c r="Y526" s="247"/>
      <c r="Z526" s="247"/>
    </row>
    <row r="527" ht="12.75" customHeight="1">
      <c r="A527" s="4"/>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7"/>
      <c r="Y527" s="247"/>
      <c r="Z527" s="247"/>
    </row>
    <row r="528" ht="12.75" customHeight="1">
      <c r="A528" s="4"/>
      <c r="B528" s="247"/>
      <c r="C528" s="247"/>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row>
    <row r="529" ht="12.75" customHeight="1">
      <c r="A529" s="4"/>
      <c r="B529" s="247"/>
      <c r="C529" s="247"/>
      <c r="D529" s="247"/>
      <c r="E529" s="247"/>
      <c r="F529" s="247"/>
      <c r="G529" s="247"/>
      <c r="H529" s="247"/>
      <c r="I529" s="247"/>
      <c r="J529" s="247"/>
      <c r="K529" s="247"/>
      <c r="L529" s="247"/>
      <c r="M529" s="247"/>
      <c r="N529" s="247"/>
      <c r="O529" s="247"/>
      <c r="P529" s="247"/>
      <c r="Q529" s="247"/>
      <c r="R529" s="247"/>
      <c r="S529" s="247"/>
      <c r="T529" s="247"/>
      <c r="U529" s="247"/>
      <c r="V529" s="247"/>
      <c r="W529" s="247"/>
      <c r="X529" s="247"/>
      <c r="Y529" s="247"/>
      <c r="Z529" s="247"/>
    </row>
    <row r="530" ht="12.75" customHeight="1">
      <c r="A530" s="4"/>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c r="Y530" s="247"/>
      <c r="Z530" s="247"/>
    </row>
    <row r="531" ht="12.75" customHeight="1">
      <c r="A531" s="4"/>
      <c r="B531" s="247"/>
      <c r="C531" s="247"/>
      <c r="D531" s="247"/>
      <c r="E531" s="247"/>
      <c r="F531" s="247"/>
      <c r="G531" s="247"/>
      <c r="H531" s="247"/>
      <c r="I531" s="247"/>
      <c r="J531" s="247"/>
      <c r="K531" s="247"/>
      <c r="L531" s="247"/>
      <c r="M531" s="247"/>
      <c r="N531" s="247"/>
      <c r="O531" s="247"/>
      <c r="P531" s="247"/>
      <c r="Q531" s="247"/>
      <c r="R531" s="247"/>
      <c r="S531" s="247"/>
      <c r="T531" s="247"/>
      <c r="U531" s="247"/>
      <c r="V531" s="247"/>
      <c r="W531" s="247"/>
      <c r="X531" s="247"/>
      <c r="Y531" s="247"/>
      <c r="Z531" s="247"/>
    </row>
    <row r="532" ht="12.75" customHeight="1">
      <c r="A532" s="4"/>
      <c r="B532" s="247"/>
      <c r="C532" s="247"/>
      <c r="D532" s="247"/>
      <c r="E532" s="247"/>
      <c r="F532" s="247"/>
      <c r="G532" s="247"/>
      <c r="H532" s="247"/>
      <c r="I532" s="247"/>
      <c r="J532" s="247"/>
      <c r="K532" s="247"/>
      <c r="L532" s="247"/>
      <c r="M532" s="247"/>
      <c r="N532" s="247"/>
      <c r="O532" s="247"/>
      <c r="P532" s="247"/>
      <c r="Q532" s="247"/>
      <c r="R532" s="247"/>
      <c r="S532" s="247"/>
      <c r="T532" s="247"/>
      <c r="U532" s="247"/>
      <c r="V532" s="247"/>
      <c r="W532" s="247"/>
      <c r="X532" s="247"/>
      <c r="Y532" s="247"/>
      <c r="Z532" s="247"/>
    </row>
    <row r="533" ht="12.75" customHeight="1">
      <c r="A533" s="4"/>
      <c r="B533" s="247"/>
      <c r="C533" s="247"/>
      <c r="D533" s="247"/>
      <c r="E533" s="247"/>
      <c r="F533" s="247"/>
      <c r="G533" s="247"/>
      <c r="H533" s="247"/>
      <c r="I533" s="247"/>
      <c r="J533" s="247"/>
      <c r="K533" s="247"/>
      <c r="L533" s="247"/>
      <c r="M533" s="247"/>
      <c r="N533" s="247"/>
      <c r="O533" s="247"/>
      <c r="P533" s="247"/>
      <c r="Q533" s="247"/>
      <c r="R533" s="247"/>
      <c r="S533" s="247"/>
      <c r="T533" s="247"/>
      <c r="U533" s="247"/>
      <c r="V533" s="247"/>
      <c r="W533" s="247"/>
      <c r="X533" s="247"/>
      <c r="Y533" s="247"/>
      <c r="Z533" s="247"/>
    </row>
    <row r="534" ht="12.75" customHeight="1">
      <c r="A534" s="4"/>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row>
    <row r="535" ht="12.75" customHeight="1">
      <c r="A535" s="4"/>
      <c r="B535" s="247"/>
      <c r="C535" s="247"/>
      <c r="D535" s="247"/>
      <c r="E535" s="247"/>
      <c r="F535" s="247"/>
      <c r="G535" s="247"/>
      <c r="H535" s="247"/>
      <c r="I535" s="247"/>
      <c r="J535" s="247"/>
      <c r="K535" s="247"/>
      <c r="L535" s="247"/>
      <c r="M535" s="247"/>
      <c r="N535" s="247"/>
      <c r="O535" s="247"/>
      <c r="P535" s="247"/>
      <c r="Q535" s="247"/>
      <c r="R535" s="247"/>
      <c r="S535" s="247"/>
      <c r="T535" s="247"/>
      <c r="U535" s="247"/>
      <c r="V535" s="247"/>
      <c r="W535" s="247"/>
      <c r="X535" s="247"/>
      <c r="Y535" s="247"/>
      <c r="Z535" s="247"/>
    </row>
    <row r="536" ht="12.75" customHeight="1">
      <c r="A536" s="4"/>
      <c r="B536" s="247"/>
      <c r="C536" s="247"/>
      <c r="D536" s="247"/>
      <c r="E536" s="247"/>
      <c r="F536" s="247"/>
      <c r="G536" s="247"/>
      <c r="H536" s="247"/>
      <c r="I536" s="247"/>
      <c r="J536" s="247"/>
      <c r="K536" s="247"/>
      <c r="L536" s="247"/>
      <c r="M536" s="247"/>
      <c r="N536" s="247"/>
      <c r="O536" s="247"/>
      <c r="P536" s="247"/>
      <c r="Q536" s="247"/>
      <c r="R536" s="247"/>
      <c r="S536" s="247"/>
      <c r="T536" s="247"/>
      <c r="U536" s="247"/>
      <c r="V536" s="247"/>
      <c r="W536" s="247"/>
      <c r="X536" s="247"/>
      <c r="Y536" s="247"/>
      <c r="Z536" s="247"/>
    </row>
    <row r="537" ht="12.75" customHeight="1">
      <c r="A537" s="4"/>
      <c r="B537" s="247"/>
      <c r="C537" s="247"/>
      <c r="D537" s="247"/>
      <c r="E537" s="247"/>
      <c r="F537" s="247"/>
      <c r="G537" s="247"/>
      <c r="H537" s="247"/>
      <c r="I537" s="247"/>
      <c r="J537" s="247"/>
      <c r="K537" s="247"/>
      <c r="L537" s="247"/>
      <c r="M537" s="247"/>
      <c r="N537" s="247"/>
      <c r="O537" s="247"/>
      <c r="P537" s="247"/>
      <c r="Q537" s="247"/>
      <c r="R537" s="247"/>
      <c r="S537" s="247"/>
      <c r="T537" s="247"/>
      <c r="U537" s="247"/>
      <c r="V537" s="247"/>
      <c r="W537" s="247"/>
      <c r="X537" s="247"/>
      <c r="Y537" s="247"/>
      <c r="Z537" s="247"/>
    </row>
    <row r="538" ht="12.75" customHeight="1">
      <c r="A538" s="4"/>
      <c r="B538" s="247"/>
      <c r="C538" s="247"/>
      <c r="D538" s="247"/>
      <c r="E538" s="247"/>
      <c r="F538" s="247"/>
      <c r="G538" s="247"/>
      <c r="H538" s="247"/>
      <c r="I538" s="247"/>
      <c r="J538" s="247"/>
      <c r="K538" s="247"/>
      <c r="L538" s="247"/>
      <c r="M538" s="247"/>
      <c r="N538" s="247"/>
      <c r="O538" s="247"/>
      <c r="P538" s="247"/>
      <c r="Q538" s="247"/>
      <c r="R538" s="247"/>
      <c r="S538" s="247"/>
      <c r="T538" s="247"/>
      <c r="U538" s="247"/>
      <c r="V538" s="247"/>
      <c r="W538" s="247"/>
      <c r="X538" s="247"/>
      <c r="Y538" s="247"/>
      <c r="Z538" s="247"/>
    </row>
    <row r="539" ht="12.75" customHeight="1">
      <c r="A539" s="4"/>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247"/>
      <c r="X539" s="247"/>
      <c r="Y539" s="247"/>
      <c r="Z539" s="247"/>
    </row>
    <row r="540" ht="12.75" customHeight="1">
      <c r="A540" s="4"/>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row>
    <row r="541" ht="12.75" customHeight="1">
      <c r="A541" s="4"/>
      <c r="B541" s="247"/>
      <c r="C541" s="247"/>
      <c r="D541" s="247"/>
      <c r="E541" s="247"/>
      <c r="F541" s="247"/>
      <c r="G541" s="247"/>
      <c r="H541" s="247"/>
      <c r="I541" s="247"/>
      <c r="J541" s="247"/>
      <c r="K541" s="247"/>
      <c r="L541" s="247"/>
      <c r="M541" s="247"/>
      <c r="N541" s="247"/>
      <c r="O541" s="247"/>
      <c r="P541" s="247"/>
      <c r="Q541" s="247"/>
      <c r="R541" s="247"/>
      <c r="S541" s="247"/>
      <c r="T541" s="247"/>
      <c r="U541" s="247"/>
      <c r="V541" s="247"/>
      <c r="W541" s="247"/>
      <c r="X541" s="247"/>
      <c r="Y541" s="247"/>
      <c r="Z541" s="247"/>
    </row>
    <row r="542" ht="12.75" customHeight="1">
      <c r="A542" s="4"/>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row>
    <row r="543" ht="12.75" customHeight="1">
      <c r="A543" s="4"/>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row>
    <row r="544" ht="12.75" customHeight="1">
      <c r="A544" s="4"/>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row>
    <row r="545" ht="12.75" customHeight="1">
      <c r="A545" s="4"/>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row>
    <row r="546" ht="12.75" customHeight="1">
      <c r="A546" s="4"/>
      <c r="B546" s="247"/>
      <c r="C546" s="247"/>
      <c r="D546" s="247"/>
      <c r="E546" s="247"/>
      <c r="F546" s="247"/>
      <c r="G546" s="247"/>
      <c r="H546" s="247"/>
      <c r="I546" s="247"/>
      <c r="J546" s="247"/>
      <c r="K546" s="247"/>
      <c r="L546" s="247"/>
      <c r="M546" s="247"/>
      <c r="N546" s="247"/>
      <c r="O546" s="247"/>
      <c r="P546" s="247"/>
      <c r="Q546" s="247"/>
      <c r="R546" s="247"/>
      <c r="S546" s="247"/>
      <c r="T546" s="247"/>
      <c r="U546" s="247"/>
      <c r="V546" s="247"/>
      <c r="W546" s="247"/>
      <c r="X546" s="247"/>
      <c r="Y546" s="247"/>
      <c r="Z546" s="247"/>
    </row>
    <row r="547" ht="12.75" customHeight="1">
      <c r="A547" s="4"/>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row>
    <row r="548" ht="12.75" customHeight="1">
      <c r="A548" s="4"/>
      <c r="B548" s="247"/>
      <c r="C548" s="247"/>
      <c r="D548" s="247"/>
      <c r="E548" s="247"/>
      <c r="F548" s="247"/>
      <c r="G548" s="247"/>
      <c r="H548" s="247"/>
      <c r="I548" s="247"/>
      <c r="J548" s="247"/>
      <c r="K548" s="247"/>
      <c r="L548" s="247"/>
      <c r="M548" s="247"/>
      <c r="N548" s="247"/>
      <c r="O548" s="247"/>
      <c r="P548" s="247"/>
      <c r="Q548" s="247"/>
      <c r="R548" s="247"/>
      <c r="S548" s="247"/>
      <c r="T548" s="247"/>
      <c r="U548" s="247"/>
      <c r="V548" s="247"/>
      <c r="W548" s="247"/>
      <c r="X548" s="247"/>
      <c r="Y548" s="247"/>
      <c r="Z548" s="247"/>
    </row>
    <row r="549" ht="12.75" customHeight="1">
      <c r="A549" s="4"/>
      <c r="B549" s="247"/>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row>
    <row r="550" ht="12.75" customHeight="1">
      <c r="A550" s="4"/>
      <c r="B550" s="247"/>
      <c r="C550" s="247"/>
      <c r="D550" s="247"/>
      <c r="E550" s="247"/>
      <c r="F550" s="247"/>
      <c r="G550" s="247"/>
      <c r="H550" s="247"/>
      <c r="I550" s="247"/>
      <c r="J550" s="247"/>
      <c r="K550" s="247"/>
      <c r="L550" s="247"/>
      <c r="M550" s="247"/>
      <c r="N550" s="247"/>
      <c r="O550" s="247"/>
      <c r="P550" s="247"/>
      <c r="Q550" s="247"/>
      <c r="R550" s="247"/>
      <c r="S550" s="247"/>
      <c r="T550" s="247"/>
      <c r="U550" s="247"/>
      <c r="V550" s="247"/>
      <c r="W550" s="247"/>
      <c r="X550" s="247"/>
      <c r="Y550" s="247"/>
      <c r="Z550" s="247"/>
    </row>
    <row r="551" ht="12.75" customHeight="1">
      <c r="A551" s="4"/>
      <c r="B551" s="247"/>
      <c r="C551" s="247"/>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row>
    <row r="552" ht="12.75" customHeight="1">
      <c r="A552" s="4"/>
      <c r="B552" s="247"/>
      <c r="C552" s="247"/>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row>
    <row r="553" ht="12.75" customHeight="1">
      <c r="A553" s="4"/>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c r="Y553" s="247"/>
      <c r="Z553" s="247"/>
    </row>
    <row r="554" ht="12.75" customHeight="1">
      <c r="A554" s="4"/>
      <c r="B554" s="247"/>
      <c r="C554" s="247"/>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row>
    <row r="555" ht="12.75" customHeight="1">
      <c r="A555" s="4"/>
      <c r="B555" s="247"/>
      <c r="C555" s="247"/>
      <c r="D555" s="247"/>
      <c r="E555" s="247"/>
      <c r="F555" s="247"/>
      <c r="G555" s="247"/>
      <c r="H555" s="247"/>
      <c r="I555" s="247"/>
      <c r="J555" s="247"/>
      <c r="K555" s="247"/>
      <c r="L555" s="247"/>
      <c r="M555" s="247"/>
      <c r="N555" s="247"/>
      <c r="O555" s="247"/>
      <c r="P555" s="247"/>
      <c r="Q555" s="247"/>
      <c r="R555" s="247"/>
      <c r="S555" s="247"/>
      <c r="T555" s="247"/>
      <c r="U555" s="247"/>
      <c r="V555" s="247"/>
      <c r="W555" s="247"/>
      <c r="X555" s="247"/>
      <c r="Y555" s="247"/>
      <c r="Z555" s="247"/>
    </row>
    <row r="556" ht="12.75" customHeight="1">
      <c r="A556" s="4"/>
      <c r="B556" s="247"/>
      <c r="C556" s="247"/>
      <c r="D556" s="247"/>
      <c r="E556" s="247"/>
      <c r="F556" s="247"/>
      <c r="G556" s="247"/>
      <c r="H556" s="247"/>
      <c r="I556" s="247"/>
      <c r="J556" s="247"/>
      <c r="K556" s="247"/>
      <c r="L556" s="247"/>
      <c r="M556" s="247"/>
      <c r="N556" s="247"/>
      <c r="O556" s="247"/>
      <c r="P556" s="247"/>
      <c r="Q556" s="247"/>
      <c r="R556" s="247"/>
      <c r="S556" s="247"/>
      <c r="T556" s="247"/>
      <c r="U556" s="247"/>
      <c r="V556" s="247"/>
      <c r="W556" s="247"/>
      <c r="X556" s="247"/>
      <c r="Y556" s="247"/>
      <c r="Z556" s="247"/>
    </row>
    <row r="557" ht="12.75" customHeight="1">
      <c r="A557" s="4"/>
      <c r="B557" s="247"/>
      <c r="C557" s="247"/>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row>
    <row r="558" ht="12.75" customHeight="1">
      <c r="A558" s="4"/>
      <c r="B558" s="247"/>
      <c r="C558" s="247"/>
      <c r="D558" s="247"/>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row>
    <row r="559" ht="12.75" customHeight="1">
      <c r="A559" s="4"/>
      <c r="B559" s="247"/>
      <c r="C559" s="247"/>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row>
    <row r="560" ht="12.75" customHeight="1">
      <c r="A560" s="4"/>
      <c r="B560" s="247"/>
      <c r="C560" s="247"/>
      <c r="D560" s="247"/>
      <c r="E560" s="247"/>
      <c r="F560" s="247"/>
      <c r="G560" s="247"/>
      <c r="H560" s="247"/>
      <c r="I560" s="247"/>
      <c r="J560" s="247"/>
      <c r="K560" s="247"/>
      <c r="L560" s="247"/>
      <c r="M560" s="247"/>
      <c r="N560" s="247"/>
      <c r="O560" s="247"/>
      <c r="P560" s="247"/>
      <c r="Q560" s="247"/>
      <c r="R560" s="247"/>
      <c r="S560" s="247"/>
      <c r="T560" s="247"/>
      <c r="U560" s="247"/>
      <c r="V560" s="247"/>
      <c r="W560" s="247"/>
      <c r="X560" s="247"/>
      <c r="Y560" s="247"/>
      <c r="Z560" s="247"/>
    </row>
    <row r="561" ht="12.75" customHeight="1">
      <c r="A561" s="4"/>
      <c r="B561" s="247"/>
      <c r="C561" s="247"/>
      <c r="D561" s="247"/>
      <c r="E561" s="247"/>
      <c r="F561" s="247"/>
      <c r="G561" s="247"/>
      <c r="H561" s="247"/>
      <c r="I561" s="247"/>
      <c r="J561" s="247"/>
      <c r="K561" s="247"/>
      <c r="L561" s="247"/>
      <c r="M561" s="247"/>
      <c r="N561" s="247"/>
      <c r="O561" s="247"/>
      <c r="P561" s="247"/>
      <c r="Q561" s="247"/>
      <c r="R561" s="247"/>
      <c r="S561" s="247"/>
      <c r="T561" s="247"/>
      <c r="U561" s="247"/>
      <c r="V561" s="247"/>
      <c r="W561" s="247"/>
      <c r="X561" s="247"/>
      <c r="Y561" s="247"/>
      <c r="Z561" s="247"/>
    </row>
    <row r="562" ht="12.75" customHeight="1">
      <c r="A562" s="4"/>
      <c r="B562" s="247"/>
      <c r="C562" s="247"/>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row>
    <row r="563" ht="12.75" customHeight="1">
      <c r="A563" s="4"/>
      <c r="B563" s="247"/>
      <c r="C563" s="247"/>
      <c r="D563" s="247"/>
      <c r="E563" s="247"/>
      <c r="F563" s="247"/>
      <c r="G563" s="247"/>
      <c r="H563" s="247"/>
      <c r="I563" s="247"/>
      <c r="J563" s="247"/>
      <c r="K563" s="247"/>
      <c r="L563" s="247"/>
      <c r="M563" s="247"/>
      <c r="N563" s="247"/>
      <c r="O563" s="247"/>
      <c r="P563" s="247"/>
      <c r="Q563" s="247"/>
      <c r="R563" s="247"/>
      <c r="S563" s="247"/>
      <c r="T563" s="247"/>
      <c r="U563" s="247"/>
      <c r="V563" s="247"/>
      <c r="W563" s="247"/>
      <c r="X563" s="247"/>
      <c r="Y563" s="247"/>
      <c r="Z563" s="247"/>
    </row>
    <row r="564" ht="12.75" customHeight="1">
      <c r="A564" s="4"/>
      <c r="B564" s="247"/>
      <c r="C564" s="247"/>
      <c r="D564" s="247"/>
      <c r="E564" s="247"/>
      <c r="F564" s="247"/>
      <c r="G564" s="247"/>
      <c r="H564" s="247"/>
      <c r="I564" s="247"/>
      <c r="J564" s="247"/>
      <c r="K564" s="247"/>
      <c r="L564" s="247"/>
      <c r="M564" s="247"/>
      <c r="N564" s="247"/>
      <c r="O564" s="247"/>
      <c r="P564" s="247"/>
      <c r="Q564" s="247"/>
      <c r="R564" s="247"/>
      <c r="S564" s="247"/>
      <c r="T564" s="247"/>
      <c r="U564" s="247"/>
      <c r="V564" s="247"/>
      <c r="W564" s="247"/>
      <c r="X564" s="247"/>
      <c r="Y564" s="247"/>
      <c r="Z564" s="247"/>
    </row>
    <row r="565" ht="12.75" customHeight="1">
      <c r="A565" s="4"/>
      <c r="B565" s="247"/>
      <c r="C565" s="247"/>
      <c r="D565" s="247"/>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row>
    <row r="566" ht="12.75" customHeight="1">
      <c r="A566" s="4"/>
      <c r="B566" s="247"/>
      <c r="C566" s="247"/>
      <c r="D566" s="247"/>
      <c r="E566" s="247"/>
      <c r="F566" s="247"/>
      <c r="G566" s="247"/>
      <c r="H566" s="247"/>
      <c r="I566" s="247"/>
      <c r="J566" s="247"/>
      <c r="K566" s="247"/>
      <c r="L566" s="247"/>
      <c r="M566" s="247"/>
      <c r="N566" s="247"/>
      <c r="O566" s="247"/>
      <c r="P566" s="247"/>
      <c r="Q566" s="247"/>
      <c r="R566" s="247"/>
      <c r="S566" s="247"/>
      <c r="T566" s="247"/>
      <c r="U566" s="247"/>
      <c r="V566" s="247"/>
      <c r="W566" s="247"/>
      <c r="X566" s="247"/>
      <c r="Y566" s="247"/>
      <c r="Z566" s="247"/>
    </row>
    <row r="567" ht="12.75" customHeight="1">
      <c r="A567" s="4"/>
      <c r="B567" s="247"/>
      <c r="C567" s="247"/>
      <c r="D567" s="247"/>
      <c r="E567" s="247"/>
      <c r="F567" s="247"/>
      <c r="G567" s="247"/>
      <c r="H567" s="247"/>
      <c r="I567" s="247"/>
      <c r="J567" s="247"/>
      <c r="K567" s="247"/>
      <c r="L567" s="247"/>
      <c r="M567" s="247"/>
      <c r="N567" s="247"/>
      <c r="O567" s="247"/>
      <c r="P567" s="247"/>
      <c r="Q567" s="247"/>
      <c r="R567" s="247"/>
      <c r="S567" s="247"/>
      <c r="T567" s="247"/>
      <c r="U567" s="247"/>
      <c r="V567" s="247"/>
      <c r="W567" s="247"/>
      <c r="X567" s="247"/>
      <c r="Y567" s="247"/>
      <c r="Z567" s="247"/>
    </row>
    <row r="568" ht="12.75" customHeight="1">
      <c r="A568" s="4"/>
      <c r="B568" s="247"/>
      <c r="C568" s="247"/>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7"/>
    </row>
    <row r="569" ht="12.75" customHeight="1">
      <c r="A569" s="4"/>
      <c r="B569" s="247"/>
      <c r="C569" s="247"/>
      <c r="D569" s="247"/>
      <c r="E569" s="247"/>
      <c r="F569" s="247"/>
      <c r="G569" s="247"/>
      <c r="H569" s="247"/>
      <c r="I569" s="247"/>
      <c r="J569" s="247"/>
      <c r="K569" s="247"/>
      <c r="L569" s="247"/>
      <c r="M569" s="247"/>
      <c r="N569" s="247"/>
      <c r="O569" s="247"/>
      <c r="P569" s="247"/>
      <c r="Q569" s="247"/>
      <c r="R569" s="247"/>
      <c r="S569" s="247"/>
      <c r="T569" s="247"/>
      <c r="U569" s="247"/>
      <c r="V569" s="247"/>
      <c r="W569" s="247"/>
      <c r="X569" s="247"/>
      <c r="Y569" s="247"/>
      <c r="Z569" s="247"/>
    </row>
    <row r="570" ht="12.75" customHeight="1">
      <c r="A570" s="4"/>
      <c r="B570" s="247"/>
      <c r="C570" s="247"/>
      <c r="D570" s="247"/>
      <c r="E570" s="247"/>
      <c r="F570" s="247"/>
      <c r="G570" s="247"/>
      <c r="H570" s="247"/>
      <c r="I570" s="247"/>
      <c r="J570" s="247"/>
      <c r="K570" s="247"/>
      <c r="L570" s="247"/>
      <c r="M570" s="247"/>
      <c r="N570" s="247"/>
      <c r="O570" s="247"/>
      <c r="P570" s="247"/>
      <c r="Q570" s="247"/>
      <c r="R570" s="247"/>
      <c r="S570" s="247"/>
      <c r="T570" s="247"/>
      <c r="U570" s="247"/>
      <c r="V570" s="247"/>
      <c r="W570" s="247"/>
      <c r="X570" s="247"/>
      <c r="Y570" s="247"/>
      <c r="Z570" s="247"/>
    </row>
    <row r="571" ht="12.75" customHeight="1">
      <c r="A571" s="4"/>
      <c r="B571" s="247"/>
      <c r="C571" s="247"/>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row>
    <row r="572" ht="12.75" customHeight="1">
      <c r="A572" s="4"/>
      <c r="B572" s="247"/>
      <c r="C572" s="247"/>
      <c r="D572" s="247"/>
      <c r="E572" s="247"/>
      <c r="F572" s="247"/>
      <c r="G572" s="247"/>
      <c r="H572" s="247"/>
      <c r="I572" s="247"/>
      <c r="J572" s="247"/>
      <c r="K572" s="247"/>
      <c r="L572" s="247"/>
      <c r="M572" s="247"/>
      <c r="N572" s="247"/>
      <c r="O572" s="247"/>
      <c r="P572" s="247"/>
      <c r="Q572" s="247"/>
      <c r="R572" s="247"/>
      <c r="S572" s="247"/>
      <c r="T572" s="247"/>
      <c r="U572" s="247"/>
      <c r="V572" s="247"/>
      <c r="W572" s="247"/>
      <c r="X572" s="247"/>
      <c r="Y572" s="247"/>
      <c r="Z572" s="247"/>
    </row>
    <row r="573" ht="12.75" customHeight="1">
      <c r="A573" s="4"/>
      <c r="B573" s="247"/>
      <c r="C573" s="247"/>
      <c r="D573" s="247"/>
      <c r="E573" s="247"/>
      <c r="F573" s="247"/>
      <c r="G573" s="247"/>
      <c r="H573" s="247"/>
      <c r="I573" s="247"/>
      <c r="J573" s="247"/>
      <c r="K573" s="247"/>
      <c r="L573" s="247"/>
      <c r="M573" s="247"/>
      <c r="N573" s="247"/>
      <c r="O573" s="247"/>
      <c r="P573" s="247"/>
      <c r="Q573" s="247"/>
      <c r="R573" s="247"/>
      <c r="S573" s="247"/>
      <c r="T573" s="247"/>
      <c r="U573" s="247"/>
      <c r="V573" s="247"/>
      <c r="W573" s="247"/>
      <c r="X573" s="247"/>
      <c r="Y573" s="247"/>
      <c r="Z573" s="247"/>
    </row>
    <row r="574" ht="12.75" customHeight="1">
      <c r="A574" s="4"/>
      <c r="B574" s="247"/>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row>
    <row r="575" ht="12.75" customHeight="1">
      <c r="A575" s="4"/>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row>
    <row r="576" ht="12.75" customHeight="1">
      <c r="A576" s="4"/>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row>
    <row r="577" ht="12.75" customHeight="1">
      <c r="A577" s="4"/>
      <c r="B577" s="247"/>
      <c r="C577" s="247"/>
      <c r="D577" s="247"/>
      <c r="E577" s="247"/>
      <c r="F577" s="247"/>
      <c r="G577" s="247"/>
      <c r="H577" s="247"/>
      <c r="I577" s="247"/>
      <c r="J577" s="247"/>
      <c r="K577" s="247"/>
      <c r="L577" s="247"/>
      <c r="M577" s="247"/>
      <c r="N577" s="247"/>
      <c r="O577" s="247"/>
      <c r="P577" s="247"/>
      <c r="Q577" s="247"/>
      <c r="R577" s="247"/>
      <c r="S577" s="247"/>
      <c r="T577" s="247"/>
      <c r="U577" s="247"/>
      <c r="V577" s="247"/>
      <c r="W577" s="247"/>
      <c r="X577" s="247"/>
      <c r="Y577" s="247"/>
      <c r="Z577" s="247"/>
    </row>
    <row r="578" ht="12.75" customHeight="1">
      <c r="A578" s="4"/>
      <c r="B578" s="247"/>
      <c r="C578" s="247"/>
      <c r="D578" s="247"/>
      <c r="E578" s="247"/>
      <c r="F578" s="247"/>
      <c r="G578" s="247"/>
      <c r="H578" s="247"/>
      <c r="I578" s="247"/>
      <c r="J578" s="247"/>
      <c r="K578" s="247"/>
      <c r="L578" s="247"/>
      <c r="M578" s="247"/>
      <c r="N578" s="247"/>
      <c r="O578" s="247"/>
      <c r="P578" s="247"/>
      <c r="Q578" s="247"/>
      <c r="R578" s="247"/>
      <c r="S578" s="247"/>
      <c r="T578" s="247"/>
      <c r="U578" s="247"/>
      <c r="V578" s="247"/>
      <c r="W578" s="247"/>
      <c r="X578" s="247"/>
      <c r="Y578" s="247"/>
      <c r="Z578" s="247"/>
    </row>
    <row r="579" ht="12.75" customHeight="1">
      <c r="A579" s="4"/>
      <c r="B579" s="247"/>
      <c r="C579" s="247"/>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row>
    <row r="580" ht="12.75" customHeight="1">
      <c r="A580" s="4"/>
      <c r="B580" s="247"/>
      <c r="C580" s="247"/>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row>
    <row r="581" ht="12.75" customHeight="1">
      <c r="A581" s="4"/>
      <c r="B581" s="247"/>
      <c r="C581" s="247"/>
      <c r="D581" s="247"/>
      <c r="E581" s="247"/>
      <c r="F581" s="247"/>
      <c r="G581" s="247"/>
      <c r="H581" s="247"/>
      <c r="I581" s="247"/>
      <c r="J581" s="247"/>
      <c r="K581" s="247"/>
      <c r="L581" s="247"/>
      <c r="M581" s="247"/>
      <c r="N581" s="247"/>
      <c r="O581" s="247"/>
      <c r="P581" s="247"/>
      <c r="Q581" s="247"/>
      <c r="R581" s="247"/>
      <c r="S581" s="247"/>
      <c r="T581" s="247"/>
      <c r="U581" s="247"/>
      <c r="V581" s="247"/>
      <c r="W581" s="247"/>
      <c r="X581" s="247"/>
      <c r="Y581" s="247"/>
      <c r="Z581" s="247"/>
    </row>
    <row r="582" ht="12.75" customHeight="1">
      <c r="A582" s="4"/>
      <c r="B582" s="247"/>
      <c r="C582" s="247"/>
      <c r="D582" s="247"/>
      <c r="E582" s="247"/>
      <c r="F582" s="247"/>
      <c r="G582" s="247"/>
      <c r="H582" s="247"/>
      <c r="I582" s="247"/>
      <c r="J582" s="247"/>
      <c r="K582" s="247"/>
      <c r="L582" s="247"/>
      <c r="M582" s="247"/>
      <c r="N582" s="247"/>
      <c r="O582" s="247"/>
      <c r="P582" s="247"/>
      <c r="Q582" s="247"/>
      <c r="R582" s="247"/>
      <c r="S582" s="247"/>
      <c r="T582" s="247"/>
      <c r="U582" s="247"/>
      <c r="V582" s="247"/>
      <c r="W582" s="247"/>
      <c r="X582" s="247"/>
      <c r="Y582" s="247"/>
      <c r="Z582" s="247"/>
    </row>
    <row r="583" ht="12.75" customHeight="1">
      <c r="A583" s="4"/>
      <c r="B583" s="247"/>
      <c r="C583" s="247"/>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row>
    <row r="584" ht="12.75" customHeight="1">
      <c r="A584" s="4"/>
      <c r="B584" s="247"/>
      <c r="C584" s="247"/>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row>
    <row r="585" ht="12.75" customHeight="1">
      <c r="A585" s="4"/>
      <c r="B585" s="247"/>
      <c r="C585" s="247"/>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row>
    <row r="586" ht="12.75" customHeight="1">
      <c r="A586" s="4"/>
      <c r="B586" s="247"/>
      <c r="C586" s="247"/>
      <c r="D586" s="247"/>
      <c r="E586" s="247"/>
      <c r="F586" s="247"/>
      <c r="G586" s="247"/>
      <c r="H586" s="247"/>
      <c r="I586" s="247"/>
      <c r="J586" s="247"/>
      <c r="K586" s="247"/>
      <c r="L586" s="247"/>
      <c r="M586" s="247"/>
      <c r="N586" s="247"/>
      <c r="O586" s="247"/>
      <c r="P586" s="247"/>
      <c r="Q586" s="247"/>
      <c r="R586" s="247"/>
      <c r="S586" s="247"/>
      <c r="T586" s="247"/>
      <c r="U586" s="247"/>
      <c r="V586" s="247"/>
      <c r="W586" s="247"/>
      <c r="X586" s="247"/>
      <c r="Y586" s="247"/>
      <c r="Z586" s="247"/>
    </row>
    <row r="587" ht="12.75" customHeight="1">
      <c r="A587" s="4"/>
      <c r="B587" s="247"/>
      <c r="C587" s="247"/>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row>
    <row r="588" ht="12.75" customHeight="1">
      <c r="A588" s="4"/>
      <c r="B588" s="247"/>
      <c r="C588" s="247"/>
      <c r="D588" s="247"/>
      <c r="E588" s="247"/>
      <c r="F588" s="247"/>
      <c r="G588" s="247"/>
      <c r="H588" s="247"/>
      <c r="I588" s="247"/>
      <c r="J588" s="247"/>
      <c r="K588" s="247"/>
      <c r="L588" s="247"/>
      <c r="M588" s="247"/>
      <c r="N588" s="247"/>
      <c r="O588" s="247"/>
      <c r="P588" s="247"/>
      <c r="Q588" s="247"/>
      <c r="R588" s="247"/>
      <c r="S588" s="247"/>
      <c r="T588" s="247"/>
      <c r="U588" s="247"/>
      <c r="V588" s="247"/>
      <c r="W588" s="247"/>
      <c r="X588" s="247"/>
      <c r="Y588" s="247"/>
      <c r="Z588" s="247"/>
    </row>
    <row r="589" ht="12.75" customHeight="1">
      <c r="A589" s="4"/>
      <c r="B589" s="247"/>
      <c r="C589" s="247"/>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row>
    <row r="590" ht="12.75" customHeight="1">
      <c r="A590" s="4"/>
      <c r="B590" s="247"/>
      <c r="C590" s="247"/>
      <c r="D590" s="247"/>
      <c r="E590" s="247"/>
      <c r="F590" s="247"/>
      <c r="G590" s="247"/>
      <c r="H590" s="247"/>
      <c r="I590" s="247"/>
      <c r="J590" s="247"/>
      <c r="K590" s="247"/>
      <c r="L590" s="247"/>
      <c r="M590" s="247"/>
      <c r="N590" s="247"/>
      <c r="O590" s="247"/>
      <c r="P590" s="247"/>
      <c r="Q590" s="247"/>
      <c r="R590" s="247"/>
      <c r="S590" s="247"/>
      <c r="T590" s="247"/>
      <c r="U590" s="247"/>
      <c r="V590" s="247"/>
      <c r="W590" s="247"/>
      <c r="X590" s="247"/>
      <c r="Y590" s="247"/>
      <c r="Z590" s="247"/>
    </row>
    <row r="591" ht="12.75" customHeight="1">
      <c r="A591" s="4"/>
      <c r="B591" s="247"/>
      <c r="C591" s="247"/>
      <c r="D591" s="247"/>
      <c r="E591" s="247"/>
      <c r="F591" s="247"/>
      <c r="G591" s="247"/>
      <c r="H591" s="247"/>
      <c r="I591" s="247"/>
      <c r="J591" s="247"/>
      <c r="K591" s="247"/>
      <c r="L591" s="247"/>
      <c r="M591" s="247"/>
      <c r="N591" s="247"/>
      <c r="O591" s="247"/>
      <c r="P591" s="247"/>
      <c r="Q591" s="247"/>
      <c r="R591" s="247"/>
      <c r="S591" s="247"/>
      <c r="T591" s="247"/>
      <c r="U591" s="247"/>
      <c r="V591" s="247"/>
      <c r="W591" s="247"/>
      <c r="X591" s="247"/>
      <c r="Y591" s="247"/>
      <c r="Z591" s="247"/>
    </row>
    <row r="592" ht="12.75" customHeight="1">
      <c r="A592" s="4"/>
      <c r="B592" s="247"/>
      <c r="C592" s="247"/>
      <c r="D592" s="247"/>
      <c r="E592" s="247"/>
      <c r="F592" s="247"/>
      <c r="G592" s="247"/>
      <c r="H592" s="247"/>
      <c r="I592" s="247"/>
      <c r="J592" s="247"/>
      <c r="K592" s="247"/>
      <c r="L592" s="247"/>
      <c r="M592" s="247"/>
      <c r="N592" s="247"/>
      <c r="O592" s="247"/>
      <c r="P592" s="247"/>
      <c r="Q592" s="247"/>
      <c r="R592" s="247"/>
      <c r="S592" s="247"/>
      <c r="T592" s="247"/>
      <c r="U592" s="247"/>
      <c r="V592" s="247"/>
      <c r="W592" s="247"/>
      <c r="X592" s="247"/>
      <c r="Y592" s="247"/>
      <c r="Z592" s="247"/>
    </row>
    <row r="593" ht="12.75" customHeight="1">
      <c r="A593" s="4"/>
      <c r="B593" s="247"/>
      <c r="C593" s="247"/>
      <c r="D593" s="247"/>
      <c r="E593" s="247"/>
      <c r="F593" s="247"/>
      <c r="G593" s="247"/>
      <c r="H593" s="247"/>
      <c r="I593" s="247"/>
      <c r="J593" s="247"/>
      <c r="K593" s="247"/>
      <c r="L593" s="247"/>
      <c r="M593" s="247"/>
      <c r="N593" s="247"/>
      <c r="O593" s="247"/>
      <c r="P593" s="247"/>
      <c r="Q593" s="247"/>
      <c r="R593" s="247"/>
      <c r="S593" s="247"/>
      <c r="T593" s="247"/>
      <c r="U593" s="247"/>
      <c r="V593" s="247"/>
      <c r="W593" s="247"/>
      <c r="X593" s="247"/>
      <c r="Y593" s="247"/>
      <c r="Z593" s="247"/>
    </row>
    <row r="594" ht="12.75" customHeight="1">
      <c r="A594" s="4"/>
      <c r="B594" s="247"/>
      <c r="C594" s="247"/>
      <c r="D594" s="247"/>
      <c r="E594" s="247"/>
      <c r="F594" s="247"/>
      <c r="G594" s="247"/>
      <c r="H594" s="247"/>
      <c r="I594" s="247"/>
      <c r="J594" s="247"/>
      <c r="K594" s="247"/>
      <c r="L594" s="247"/>
      <c r="M594" s="247"/>
      <c r="N594" s="247"/>
      <c r="O594" s="247"/>
      <c r="P594" s="247"/>
      <c r="Q594" s="247"/>
      <c r="R594" s="247"/>
      <c r="S594" s="247"/>
      <c r="T594" s="247"/>
      <c r="U594" s="247"/>
      <c r="V594" s="247"/>
      <c r="W594" s="247"/>
      <c r="X594" s="247"/>
      <c r="Y594" s="247"/>
      <c r="Z594" s="247"/>
    </row>
    <row r="595" ht="12.75" customHeight="1">
      <c r="A595" s="4"/>
      <c r="B595" s="247"/>
      <c r="C595" s="247"/>
      <c r="D595" s="247"/>
      <c r="E595" s="247"/>
      <c r="F595" s="247"/>
      <c r="G595" s="247"/>
      <c r="H595" s="247"/>
      <c r="I595" s="247"/>
      <c r="J595" s="247"/>
      <c r="K595" s="247"/>
      <c r="L595" s="247"/>
      <c r="M595" s="247"/>
      <c r="N595" s="247"/>
      <c r="O595" s="247"/>
      <c r="P595" s="247"/>
      <c r="Q595" s="247"/>
      <c r="R595" s="247"/>
      <c r="S595" s="247"/>
      <c r="T595" s="247"/>
      <c r="U595" s="247"/>
      <c r="V595" s="247"/>
      <c r="W595" s="247"/>
      <c r="X595" s="247"/>
      <c r="Y595" s="247"/>
      <c r="Z595" s="247"/>
    </row>
    <row r="596" ht="12.75" customHeight="1">
      <c r="A596" s="4"/>
      <c r="B596" s="247"/>
      <c r="C596" s="247"/>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row>
    <row r="597" ht="12.75" customHeight="1">
      <c r="A597" s="4"/>
      <c r="B597" s="247"/>
      <c r="C597" s="247"/>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row>
    <row r="598" ht="12.75" customHeight="1">
      <c r="A598" s="4"/>
      <c r="B598" s="247"/>
      <c r="C598" s="247"/>
      <c r="D598" s="247"/>
      <c r="E598" s="247"/>
      <c r="F598" s="247"/>
      <c r="G598" s="247"/>
      <c r="H598" s="247"/>
      <c r="I598" s="247"/>
      <c r="J598" s="247"/>
      <c r="K598" s="247"/>
      <c r="L598" s="247"/>
      <c r="M598" s="247"/>
      <c r="N598" s="247"/>
      <c r="O598" s="247"/>
      <c r="P598" s="247"/>
      <c r="Q598" s="247"/>
      <c r="R598" s="247"/>
      <c r="S598" s="247"/>
      <c r="T598" s="247"/>
      <c r="U598" s="247"/>
      <c r="V598" s="247"/>
      <c r="W598" s="247"/>
      <c r="X598" s="247"/>
      <c r="Y598" s="247"/>
      <c r="Z598" s="247"/>
    </row>
    <row r="599" ht="12.75" customHeight="1">
      <c r="A599" s="4"/>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row>
    <row r="600" ht="12.75" customHeight="1">
      <c r="A600" s="4"/>
      <c r="B600" s="247"/>
      <c r="C600" s="247"/>
      <c r="D600" s="247"/>
      <c r="E600" s="247"/>
      <c r="F600" s="247"/>
      <c r="G600" s="247"/>
      <c r="H600" s="247"/>
      <c r="I600" s="247"/>
      <c r="J600" s="247"/>
      <c r="K600" s="247"/>
      <c r="L600" s="247"/>
      <c r="M600" s="247"/>
      <c r="N600" s="247"/>
      <c r="O600" s="247"/>
      <c r="P600" s="247"/>
      <c r="Q600" s="247"/>
      <c r="R600" s="247"/>
      <c r="S600" s="247"/>
      <c r="T600" s="247"/>
      <c r="U600" s="247"/>
      <c r="V600" s="247"/>
      <c r="W600" s="247"/>
      <c r="X600" s="247"/>
      <c r="Y600" s="247"/>
      <c r="Z600" s="247"/>
    </row>
    <row r="601" ht="12.75" customHeight="1">
      <c r="A601" s="4"/>
      <c r="B601" s="247"/>
      <c r="C601" s="247"/>
      <c r="D601" s="247"/>
      <c r="E601" s="247"/>
      <c r="F601" s="247"/>
      <c r="G601" s="247"/>
      <c r="H601" s="247"/>
      <c r="I601" s="247"/>
      <c r="J601" s="247"/>
      <c r="K601" s="247"/>
      <c r="L601" s="247"/>
      <c r="M601" s="247"/>
      <c r="N601" s="247"/>
      <c r="O601" s="247"/>
      <c r="P601" s="247"/>
      <c r="Q601" s="247"/>
      <c r="R601" s="247"/>
      <c r="S601" s="247"/>
      <c r="T601" s="247"/>
      <c r="U601" s="247"/>
      <c r="V601" s="247"/>
      <c r="W601" s="247"/>
      <c r="X601" s="247"/>
      <c r="Y601" s="247"/>
      <c r="Z601" s="247"/>
    </row>
    <row r="602" ht="12.75" customHeight="1">
      <c r="A602" s="4"/>
      <c r="B602" s="247"/>
      <c r="C602" s="247"/>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row>
    <row r="603" ht="12.75" customHeight="1">
      <c r="A603" s="4"/>
      <c r="B603" s="247"/>
      <c r="C603" s="247"/>
      <c r="D603" s="247"/>
      <c r="E603" s="247"/>
      <c r="F603" s="247"/>
      <c r="G603" s="247"/>
      <c r="H603" s="247"/>
      <c r="I603" s="247"/>
      <c r="J603" s="247"/>
      <c r="K603" s="247"/>
      <c r="L603" s="247"/>
      <c r="M603" s="247"/>
      <c r="N603" s="247"/>
      <c r="O603" s="247"/>
      <c r="P603" s="247"/>
      <c r="Q603" s="247"/>
      <c r="R603" s="247"/>
      <c r="S603" s="247"/>
      <c r="T603" s="247"/>
      <c r="U603" s="247"/>
      <c r="V603" s="247"/>
      <c r="W603" s="247"/>
      <c r="X603" s="247"/>
      <c r="Y603" s="247"/>
      <c r="Z603" s="247"/>
    </row>
    <row r="604" ht="12.75" customHeight="1">
      <c r="A604" s="4"/>
      <c r="B604" s="247"/>
      <c r="C604" s="247"/>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7"/>
    </row>
    <row r="605" ht="12.75" customHeight="1">
      <c r="A605" s="4"/>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row>
    <row r="606" ht="12.75" customHeight="1">
      <c r="A606" s="4"/>
      <c r="B606" s="247"/>
      <c r="C606" s="247"/>
      <c r="D606" s="247"/>
      <c r="E606" s="247"/>
      <c r="F606" s="247"/>
      <c r="G606" s="247"/>
      <c r="H606" s="247"/>
      <c r="I606" s="247"/>
      <c r="J606" s="247"/>
      <c r="K606" s="247"/>
      <c r="L606" s="247"/>
      <c r="M606" s="247"/>
      <c r="N606" s="247"/>
      <c r="O606" s="247"/>
      <c r="P606" s="247"/>
      <c r="Q606" s="247"/>
      <c r="R606" s="247"/>
      <c r="S606" s="247"/>
      <c r="T606" s="247"/>
      <c r="U606" s="247"/>
      <c r="V606" s="247"/>
      <c r="W606" s="247"/>
      <c r="X606" s="247"/>
      <c r="Y606" s="247"/>
      <c r="Z606" s="247"/>
    </row>
    <row r="607" ht="12.75" customHeight="1">
      <c r="A607" s="4"/>
      <c r="B607" s="247"/>
      <c r="C607" s="247"/>
      <c r="D607" s="247"/>
      <c r="E607" s="247"/>
      <c r="F607" s="247"/>
      <c r="G607" s="247"/>
      <c r="H607" s="247"/>
      <c r="I607" s="247"/>
      <c r="J607" s="247"/>
      <c r="K607" s="247"/>
      <c r="L607" s="247"/>
      <c r="M607" s="247"/>
      <c r="N607" s="247"/>
      <c r="O607" s="247"/>
      <c r="P607" s="247"/>
      <c r="Q607" s="247"/>
      <c r="R607" s="247"/>
      <c r="S607" s="247"/>
      <c r="T607" s="247"/>
      <c r="U607" s="247"/>
      <c r="V607" s="247"/>
      <c r="W607" s="247"/>
      <c r="X607" s="247"/>
      <c r="Y607" s="247"/>
      <c r="Z607" s="247"/>
    </row>
    <row r="608" ht="12.75" customHeight="1">
      <c r="A608" s="4"/>
      <c r="B608" s="247"/>
      <c r="C608" s="247"/>
      <c r="D608" s="247"/>
      <c r="E608" s="247"/>
      <c r="F608" s="247"/>
      <c r="G608" s="247"/>
      <c r="H608" s="247"/>
      <c r="I608" s="247"/>
      <c r="J608" s="247"/>
      <c r="K608" s="247"/>
      <c r="L608" s="247"/>
      <c r="M608" s="247"/>
      <c r="N608" s="247"/>
      <c r="O608" s="247"/>
      <c r="P608" s="247"/>
      <c r="Q608" s="247"/>
      <c r="R608" s="247"/>
      <c r="S608" s="247"/>
      <c r="T608" s="247"/>
      <c r="U608" s="247"/>
      <c r="V608" s="247"/>
      <c r="W608" s="247"/>
      <c r="X608" s="247"/>
      <c r="Y608" s="247"/>
      <c r="Z608" s="247"/>
    </row>
    <row r="609" ht="12.75" customHeight="1">
      <c r="A609" s="4"/>
      <c r="B609" s="247"/>
      <c r="C609" s="247"/>
      <c r="D609" s="247"/>
      <c r="E609" s="247"/>
      <c r="F609" s="247"/>
      <c r="G609" s="247"/>
      <c r="H609" s="247"/>
      <c r="I609" s="247"/>
      <c r="J609" s="247"/>
      <c r="K609" s="247"/>
      <c r="L609" s="247"/>
      <c r="M609" s="247"/>
      <c r="N609" s="247"/>
      <c r="O609" s="247"/>
      <c r="P609" s="247"/>
      <c r="Q609" s="247"/>
      <c r="R609" s="247"/>
      <c r="S609" s="247"/>
      <c r="T609" s="247"/>
      <c r="U609" s="247"/>
      <c r="V609" s="247"/>
      <c r="W609" s="247"/>
      <c r="X609" s="247"/>
      <c r="Y609" s="247"/>
      <c r="Z609" s="247"/>
    </row>
    <row r="610" ht="12.75" customHeight="1">
      <c r="A610" s="4"/>
      <c r="B610" s="247"/>
      <c r="C610" s="247"/>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row>
    <row r="611" ht="12.75" customHeight="1">
      <c r="A611" s="4"/>
      <c r="B611" s="247"/>
      <c r="C611" s="247"/>
      <c r="D611" s="247"/>
      <c r="E611" s="247"/>
      <c r="F611" s="247"/>
      <c r="G611" s="247"/>
      <c r="H611" s="247"/>
      <c r="I611" s="247"/>
      <c r="J611" s="247"/>
      <c r="K611" s="247"/>
      <c r="L611" s="247"/>
      <c r="M611" s="247"/>
      <c r="N611" s="247"/>
      <c r="O611" s="247"/>
      <c r="P611" s="247"/>
      <c r="Q611" s="247"/>
      <c r="R611" s="247"/>
      <c r="S611" s="247"/>
      <c r="T611" s="247"/>
      <c r="U611" s="247"/>
      <c r="V611" s="247"/>
      <c r="W611" s="247"/>
      <c r="X611" s="247"/>
      <c r="Y611" s="247"/>
      <c r="Z611" s="247"/>
    </row>
    <row r="612" ht="12.75" customHeight="1">
      <c r="A612" s="4"/>
      <c r="B612" s="247"/>
      <c r="C612" s="247"/>
      <c r="D612" s="247"/>
      <c r="E612" s="247"/>
      <c r="F612" s="247"/>
      <c r="G612" s="247"/>
      <c r="H612" s="247"/>
      <c r="I612" s="247"/>
      <c r="J612" s="247"/>
      <c r="K612" s="247"/>
      <c r="L612" s="247"/>
      <c r="M612" s="247"/>
      <c r="N612" s="247"/>
      <c r="O612" s="247"/>
      <c r="P612" s="247"/>
      <c r="Q612" s="247"/>
      <c r="R612" s="247"/>
      <c r="S612" s="247"/>
      <c r="T612" s="247"/>
      <c r="U612" s="247"/>
      <c r="V612" s="247"/>
      <c r="W612" s="247"/>
      <c r="X612" s="247"/>
      <c r="Y612" s="247"/>
      <c r="Z612" s="247"/>
    </row>
    <row r="613" ht="12.75" customHeight="1">
      <c r="A613" s="4"/>
      <c r="B613" s="247"/>
      <c r="C613" s="247"/>
      <c r="D613" s="247"/>
      <c r="E613" s="247"/>
      <c r="F613" s="247"/>
      <c r="G613" s="247"/>
      <c r="H613" s="247"/>
      <c r="I613" s="247"/>
      <c r="J613" s="247"/>
      <c r="K613" s="247"/>
      <c r="L613" s="247"/>
      <c r="M613" s="247"/>
      <c r="N613" s="247"/>
      <c r="O613" s="247"/>
      <c r="P613" s="247"/>
      <c r="Q613" s="247"/>
      <c r="R613" s="247"/>
      <c r="S613" s="247"/>
      <c r="T613" s="247"/>
      <c r="U613" s="247"/>
      <c r="V613" s="247"/>
      <c r="W613" s="247"/>
      <c r="X613" s="247"/>
      <c r="Y613" s="247"/>
      <c r="Z613" s="247"/>
    </row>
    <row r="614" ht="12.75" customHeight="1">
      <c r="A614" s="4"/>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row>
    <row r="615" ht="12.75" customHeight="1">
      <c r="A615" s="4"/>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row>
    <row r="616" ht="12.75" customHeight="1">
      <c r="A616" s="4"/>
      <c r="B616" s="247"/>
      <c r="C616" s="247"/>
      <c r="D616" s="247"/>
      <c r="E616" s="247"/>
      <c r="F616" s="247"/>
      <c r="G616" s="247"/>
      <c r="H616" s="247"/>
      <c r="I616" s="247"/>
      <c r="J616" s="247"/>
      <c r="K616" s="247"/>
      <c r="L616" s="247"/>
      <c r="M616" s="247"/>
      <c r="N616" s="247"/>
      <c r="O616" s="247"/>
      <c r="P616" s="247"/>
      <c r="Q616" s="247"/>
      <c r="R616" s="247"/>
      <c r="S616" s="247"/>
      <c r="T616" s="247"/>
      <c r="U616" s="247"/>
      <c r="V616" s="247"/>
      <c r="W616" s="247"/>
      <c r="X616" s="247"/>
      <c r="Y616" s="247"/>
      <c r="Z616" s="247"/>
    </row>
    <row r="617" ht="12.75" customHeight="1">
      <c r="A617" s="4"/>
      <c r="B617" s="247"/>
      <c r="C617" s="247"/>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row>
    <row r="618" ht="12.75" customHeight="1">
      <c r="A618" s="4"/>
      <c r="B618" s="247"/>
      <c r="C618" s="247"/>
      <c r="D618" s="247"/>
      <c r="E618" s="247"/>
      <c r="F618" s="247"/>
      <c r="G618" s="247"/>
      <c r="H618" s="247"/>
      <c r="I618" s="247"/>
      <c r="J618" s="247"/>
      <c r="K618" s="247"/>
      <c r="L618" s="247"/>
      <c r="M618" s="247"/>
      <c r="N618" s="247"/>
      <c r="O618" s="247"/>
      <c r="P618" s="247"/>
      <c r="Q618" s="247"/>
      <c r="R618" s="247"/>
      <c r="S618" s="247"/>
      <c r="T618" s="247"/>
      <c r="U618" s="247"/>
      <c r="V618" s="247"/>
      <c r="W618" s="247"/>
      <c r="X618" s="247"/>
      <c r="Y618" s="247"/>
      <c r="Z618" s="247"/>
    </row>
    <row r="619" ht="12.75" customHeight="1">
      <c r="A619" s="4"/>
      <c r="B619" s="247"/>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row>
    <row r="620" ht="12.75" customHeight="1">
      <c r="A620" s="4"/>
      <c r="B620" s="247"/>
      <c r="C620" s="247"/>
      <c r="D620" s="247"/>
      <c r="E620" s="247"/>
      <c r="F620" s="247"/>
      <c r="G620" s="247"/>
      <c r="H620" s="247"/>
      <c r="I620" s="247"/>
      <c r="J620" s="247"/>
      <c r="K620" s="247"/>
      <c r="L620" s="247"/>
      <c r="M620" s="247"/>
      <c r="N620" s="247"/>
      <c r="O620" s="247"/>
      <c r="P620" s="247"/>
      <c r="Q620" s="247"/>
      <c r="R620" s="247"/>
      <c r="S620" s="247"/>
      <c r="T620" s="247"/>
      <c r="U620" s="247"/>
      <c r="V620" s="247"/>
      <c r="W620" s="247"/>
      <c r="X620" s="247"/>
      <c r="Y620" s="247"/>
      <c r="Z620" s="247"/>
    </row>
    <row r="621" ht="12.75" customHeight="1">
      <c r="A621" s="4"/>
      <c r="B621" s="247"/>
      <c r="C621" s="247"/>
      <c r="D621" s="247"/>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row>
    <row r="622" ht="12.75" customHeight="1">
      <c r="A622" s="4"/>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c r="Y622" s="247"/>
      <c r="Z622" s="247"/>
    </row>
    <row r="623" ht="12.75" customHeight="1">
      <c r="A623" s="4"/>
      <c r="B623" s="247"/>
      <c r="C623" s="247"/>
      <c r="D623" s="247"/>
      <c r="E623" s="247"/>
      <c r="F623" s="247"/>
      <c r="G623" s="247"/>
      <c r="H623" s="247"/>
      <c r="I623" s="247"/>
      <c r="J623" s="247"/>
      <c r="K623" s="247"/>
      <c r="L623" s="247"/>
      <c r="M623" s="247"/>
      <c r="N623" s="247"/>
      <c r="O623" s="247"/>
      <c r="P623" s="247"/>
      <c r="Q623" s="247"/>
      <c r="R623" s="247"/>
      <c r="S623" s="247"/>
      <c r="T623" s="247"/>
      <c r="U623" s="247"/>
      <c r="V623" s="247"/>
      <c r="W623" s="247"/>
      <c r="X623" s="247"/>
      <c r="Y623" s="247"/>
      <c r="Z623" s="247"/>
    </row>
    <row r="624" ht="12.75" customHeight="1">
      <c r="A624" s="4"/>
      <c r="B624" s="247"/>
      <c r="C624" s="247"/>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7"/>
      <c r="Z624" s="247"/>
    </row>
    <row r="625" ht="12.75" customHeight="1">
      <c r="A625" s="4"/>
      <c r="B625" s="247"/>
      <c r="C625" s="247"/>
      <c r="D625" s="247"/>
      <c r="E625" s="247"/>
      <c r="F625" s="247"/>
      <c r="G625" s="247"/>
      <c r="H625" s="247"/>
      <c r="I625" s="247"/>
      <c r="J625" s="247"/>
      <c r="K625" s="247"/>
      <c r="L625" s="247"/>
      <c r="M625" s="247"/>
      <c r="N625" s="247"/>
      <c r="O625" s="247"/>
      <c r="P625" s="247"/>
      <c r="Q625" s="247"/>
      <c r="R625" s="247"/>
      <c r="S625" s="247"/>
      <c r="T625" s="247"/>
      <c r="U625" s="247"/>
      <c r="V625" s="247"/>
      <c r="W625" s="247"/>
      <c r="X625" s="247"/>
      <c r="Y625" s="247"/>
      <c r="Z625" s="247"/>
    </row>
    <row r="626" ht="12.75" customHeight="1">
      <c r="A626" s="4"/>
      <c r="B626" s="247"/>
      <c r="C626" s="247"/>
      <c r="D626" s="247"/>
      <c r="E626" s="247"/>
      <c r="F626" s="247"/>
      <c r="G626" s="247"/>
      <c r="H626" s="247"/>
      <c r="I626" s="247"/>
      <c r="J626" s="247"/>
      <c r="K626" s="247"/>
      <c r="L626" s="247"/>
      <c r="M626" s="247"/>
      <c r="N626" s="247"/>
      <c r="O626" s="247"/>
      <c r="P626" s="247"/>
      <c r="Q626" s="247"/>
      <c r="R626" s="247"/>
      <c r="S626" s="247"/>
      <c r="T626" s="247"/>
      <c r="U626" s="247"/>
      <c r="V626" s="247"/>
      <c r="W626" s="247"/>
      <c r="X626" s="247"/>
      <c r="Y626" s="247"/>
      <c r="Z626" s="247"/>
    </row>
    <row r="627" ht="12.75" customHeight="1">
      <c r="A627" s="4"/>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row>
    <row r="628" ht="12.75" customHeight="1">
      <c r="A628" s="4"/>
      <c r="B628" s="247"/>
      <c r="C628" s="247"/>
      <c r="D628" s="247"/>
      <c r="E628" s="247"/>
      <c r="F628" s="247"/>
      <c r="G628" s="247"/>
      <c r="H628" s="247"/>
      <c r="I628" s="247"/>
      <c r="J628" s="247"/>
      <c r="K628" s="247"/>
      <c r="L628" s="247"/>
      <c r="M628" s="247"/>
      <c r="N628" s="247"/>
      <c r="O628" s="247"/>
      <c r="P628" s="247"/>
      <c r="Q628" s="247"/>
      <c r="R628" s="247"/>
      <c r="S628" s="247"/>
      <c r="T628" s="247"/>
      <c r="U628" s="247"/>
      <c r="V628" s="247"/>
      <c r="W628" s="247"/>
      <c r="X628" s="247"/>
      <c r="Y628" s="247"/>
      <c r="Z628" s="247"/>
    </row>
    <row r="629" ht="12.75" customHeight="1">
      <c r="A629" s="4"/>
      <c r="B629" s="247"/>
      <c r="C629" s="247"/>
      <c r="D629" s="247"/>
      <c r="E629" s="247"/>
      <c r="F629" s="247"/>
      <c r="G629" s="247"/>
      <c r="H629" s="247"/>
      <c r="I629" s="247"/>
      <c r="J629" s="247"/>
      <c r="K629" s="247"/>
      <c r="L629" s="247"/>
      <c r="M629" s="247"/>
      <c r="N629" s="247"/>
      <c r="O629" s="247"/>
      <c r="P629" s="247"/>
      <c r="Q629" s="247"/>
      <c r="R629" s="247"/>
      <c r="S629" s="247"/>
      <c r="T629" s="247"/>
      <c r="U629" s="247"/>
      <c r="V629" s="247"/>
      <c r="W629" s="247"/>
      <c r="X629" s="247"/>
      <c r="Y629" s="247"/>
      <c r="Z629" s="247"/>
    </row>
    <row r="630" ht="12.75" customHeight="1">
      <c r="A630" s="4"/>
      <c r="B630" s="247"/>
      <c r="C630" s="247"/>
      <c r="D630" s="247"/>
      <c r="E630" s="247"/>
      <c r="F630" s="247"/>
      <c r="G630" s="247"/>
      <c r="H630" s="247"/>
      <c r="I630" s="247"/>
      <c r="J630" s="247"/>
      <c r="K630" s="247"/>
      <c r="L630" s="247"/>
      <c r="M630" s="247"/>
      <c r="N630" s="247"/>
      <c r="O630" s="247"/>
      <c r="P630" s="247"/>
      <c r="Q630" s="247"/>
      <c r="R630" s="247"/>
      <c r="S630" s="247"/>
      <c r="T630" s="247"/>
      <c r="U630" s="247"/>
      <c r="V630" s="247"/>
      <c r="W630" s="247"/>
      <c r="X630" s="247"/>
      <c r="Y630" s="247"/>
      <c r="Z630" s="247"/>
    </row>
    <row r="631" ht="12.75" customHeight="1">
      <c r="A631" s="4"/>
      <c r="B631" s="247"/>
      <c r="C631" s="247"/>
      <c r="D631" s="247"/>
      <c r="E631" s="247"/>
      <c r="F631" s="247"/>
      <c r="G631" s="247"/>
      <c r="H631" s="247"/>
      <c r="I631" s="247"/>
      <c r="J631" s="247"/>
      <c r="K631" s="247"/>
      <c r="L631" s="247"/>
      <c r="M631" s="247"/>
      <c r="N631" s="247"/>
      <c r="O631" s="247"/>
      <c r="P631" s="247"/>
      <c r="Q631" s="247"/>
      <c r="R631" s="247"/>
      <c r="S631" s="247"/>
      <c r="T631" s="247"/>
      <c r="U631" s="247"/>
      <c r="V631" s="247"/>
      <c r="W631" s="247"/>
      <c r="X631" s="247"/>
      <c r="Y631" s="247"/>
      <c r="Z631" s="247"/>
    </row>
    <row r="632" ht="12.75" customHeight="1">
      <c r="A632" s="4"/>
      <c r="B632" s="247"/>
      <c r="C632" s="247"/>
      <c r="D632" s="247"/>
      <c r="E632" s="247"/>
      <c r="F632" s="247"/>
      <c r="G632" s="247"/>
      <c r="H632" s="247"/>
      <c r="I632" s="247"/>
      <c r="J632" s="247"/>
      <c r="K632" s="247"/>
      <c r="L632" s="247"/>
      <c r="M632" s="247"/>
      <c r="N632" s="247"/>
      <c r="O632" s="247"/>
      <c r="P632" s="247"/>
      <c r="Q632" s="247"/>
      <c r="R632" s="247"/>
      <c r="S632" s="247"/>
      <c r="T632" s="247"/>
      <c r="U632" s="247"/>
      <c r="V632" s="247"/>
      <c r="W632" s="247"/>
      <c r="X632" s="247"/>
      <c r="Y632" s="247"/>
      <c r="Z632" s="247"/>
    </row>
    <row r="633" ht="12.75" customHeight="1">
      <c r="A633" s="4"/>
      <c r="B633" s="247"/>
      <c r="C633" s="247"/>
      <c r="D633" s="247"/>
      <c r="E633" s="247"/>
      <c r="F633" s="247"/>
      <c r="G633" s="247"/>
      <c r="H633" s="247"/>
      <c r="I633" s="247"/>
      <c r="J633" s="247"/>
      <c r="K633" s="247"/>
      <c r="L633" s="247"/>
      <c r="M633" s="247"/>
      <c r="N633" s="247"/>
      <c r="O633" s="247"/>
      <c r="P633" s="247"/>
      <c r="Q633" s="247"/>
      <c r="R633" s="247"/>
      <c r="S633" s="247"/>
      <c r="T633" s="247"/>
      <c r="U633" s="247"/>
      <c r="V633" s="247"/>
      <c r="W633" s="247"/>
      <c r="X633" s="247"/>
      <c r="Y633" s="247"/>
      <c r="Z633" s="247"/>
    </row>
    <row r="634" ht="12.75" customHeight="1">
      <c r="A634" s="4"/>
      <c r="B634" s="247"/>
      <c r="C634" s="247"/>
      <c r="D634" s="247"/>
      <c r="E634" s="247"/>
      <c r="F634" s="247"/>
      <c r="G634" s="247"/>
      <c r="H634" s="247"/>
      <c r="I634" s="247"/>
      <c r="J634" s="247"/>
      <c r="K634" s="247"/>
      <c r="L634" s="247"/>
      <c r="M634" s="247"/>
      <c r="N634" s="247"/>
      <c r="O634" s="247"/>
      <c r="P634" s="247"/>
      <c r="Q634" s="247"/>
      <c r="R634" s="247"/>
      <c r="S634" s="247"/>
      <c r="T634" s="247"/>
      <c r="U634" s="247"/>
      <c r="V634" s="247"/>
      <c r="W634" s="247"/>
      <c r="X634" s="247"/>
      <c r="Y634" s="247"/>
      <c r="Z634" s="247"/>
    </row>
    <row r="635" ht="12.75" customHeight="1">
      <c r="A635" s="4"/>
      <c r="B635" s="247"/>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row>
    <row r="636" ht="12.75" customHeight="1">
      <c r="A636" s="4"/>
      <c r="B636" s="247"/>
      <c r="C636" s="247"/>
      <c r="D636" s="247"/>
      <c r="E636" s="247"/>
      <c r="F636" s="247"/>
      <c r="G636" s="247"/>
      <c r="H636" s="247"/>
      <c r="I636" s="247"/>
      <c r="J636" s="247"/>
      <c r="K636" s="247"/>
      <c r="L636" s="247"/>
      <c r="M636" s="247"/>
      <c r="N636" s="247"/>
      <c r="O636" s="247"/>
      <c r="P636" s="247"/>
      <c r="Q636" s="247"/>
      <c r="R636" s="247"/>
      <c r="S636" s="247"/>
      <c r="T636" s="247"/>
      <c r="U636" s="247"/>
      <c r="V636" s="247"/>
      <c r="W636" s="247"/>
      <c r="X636" s="247"/>
      <c r="Y636" s="247"/>
      <c r="Z636" s="247"/>
    </row>
    <row r="637" ht="12.75" customHeight="1">
      <c r="A637" s="4"/>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row>
    <row r="638" ht="12.75" customHeight="1">
      <c r="A638" s="4"/>
      <c r="B638" s="247"/>
      <c r="C638" s="247"/>
      <c r="D638" s="247"/>
      <c r="E638" s="247"/>
      <c r="F638" s="247"/>
      <c r="G638" s="247"/>
      <c r="H638" s="247"/>
      <c r="I638" s="247"/>
      <c r="J638" s="247"/>
      <c r="K638" s="247"/>
      <c r="L638" s="247"/>
      <c r="M638" s="247"/>
      <c r="N638" s="247"/>
      <c r="O638" s="247"/>
      <c r="P638" s="247"/>
      <c r="Q638" s="247"/>
      <c r="R638" s="247"/>
      <c r="S638" s="247"/>
      <c r="T638" s="247"/>
      <c r="U638" s="247"/>
      <c r="V638" s="247"/>
      <c r="W638" s="247"/>
      <c r="X638" s="247"/>
      <c r="Y638" s="247"/>
      <c r="Z638" s="247"/>
    </row>
    <row r="639" ht="12.75" customHeight="1">
      <c r="A639" s="4"/>
      <c r="B639" s="247"/>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row>
    <row r="640" ht="12.75" customHeight="1">
      <c r="A640" s="4"/>
      <c r="B640" s="247"/>
      <c r="C640" s="247"/>
      <c r="D640" s="247"/>
      <c r="E640" s="247"/>
      <c r="F640" s="247"/>
      <c r="G640" s="247"/>
      <c r="H640" s="247"/>
      <c r="I640" s="247"/>
      <c r="J640" s="247"/>
      <c r="K640" s="247"/>
      <c r="L640" s="247"/>
      <c r="M640" s="247"/>
      <c r="N640" s="247"/>
      <c r="O640" s="247"/>
      <c r="P640" s="247"/>
      <c r="Q640" s="247"/>
      <c r="R640" s="247"/>
      <c r="S640" s="247"/>
      <c r="T640" s="247"/>
      <c r="U640" s="247"/>
      <c r="V640" s="247"/>
      <c r="W640" s="247"/>
      <c r="X640" s="247"/>
      <c r="Y640" s="247"/>
      <c r="Z640" s="247"/>
    </row>
    <row r="641" ht="12.75" customHeight="1">
      <c r="A641" s="4"/>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row>
    <row r="642" ht="12.75" customHeight="1">
      <c r="A642" s="4"/>
      <c r="B642" s="247"/>
      <c r="C642" s="247"/>
      <c r="D642" s="247"/>
      <c r="E642" s="247"/>
      <c r="F642" s="247"/>
      <c r="G642" s="247"/>
      <c r="H642" s="247"/>
      <c r="I642" s="247"/>
      <c r="J642" s="247"/>
      <c r="K642" s="247"/>
      <c r="L642" s="247"/>
      <c r="M642" s="247"/>
      <c r="N642" s="247"/>
      <c r="O642" s="247"/>
      <c r="P642" s="247"/>
      <c r="Q642" s="247"/>
      <c r="R642" s="247"/>
      <c r="S642" s="247"/>
      <c r="T642" s="247"/>
      <c r="U642" s="247"/>
      <c r="V642" s="247"/>
      <c r="W642" s="247"/>
      <c r="X642" s="247"/>
      <c r="Y642" s="247"/>
      <c r="Z642" s="247"/>
    </row>
    <row r="643" ht="12.75" customHeight="1">
      <c r="A643" s="4"/>
      <c r="B643" s="247"/>
      <c r="C643" s="247"/>
      <c r="D643" s="247"/>
      <c r="E643" s="247"/>
      <c r="F643" s="247"/>
      <c r="G643" s="247"/>
      <c r="H643" s="247"/>
      <c r="I643" s="247"/>
      <c r="J643" s="247"/>
      <c r="K643" s="247"/>
      <c r="L643" s="247"/>
      <c r="M643" s="247"/>
      <c r="N643" s="247"/>
      <c r="O643" s="247"/>
      <c r="P643" s="247"/>
      <c r="Q643" s="247"/>
      <c r="R643" s="247"/>
      <c r="S643" s="247"/>
      <c r="T643" s="247"/>
      <c r="U643" s="247"/>
      <c r="V643" s="247"/>
      <c r="W643" s="247"/>
      <c r="X643" s="247"/>
      <c r="Y643" s="247"/>
      <c r="Z643" s="247"/>
    </row>
    <row r="644" ht="12.75" customHeight="1">
      <c r="A644" s="4"/>
      <c r="B644" s="247"/>
      <c r="C644" s="247"/>
      <c r="D644" s="247"/>
      <c r="E644" s="247"/>
      <c r="F644" s="247"/>
      <c r="G644" s="247"/>
      <c r="H644" s="247"/>
      <c r="I644" s="247"/>
      <c r="J644" s="247"/>
      <c r="K644" s="247"/>
      <c r="L644" s="247"/>
      <c r="M644" s="247"/>
      <c r="N644" s="247"/>
      <c r="O644" s="247"/>
      <c r="P644" s="247"/>
      <c r="Q644" s="247"/>
      <c r="R644" s="247"/>
      <c r="S644" s="247"/>
      <c r="T644" s="247"/>
      <c r="U644" s="247"/>
      <c r="V644" s="247"/>
      <c r="W644" s="247"/>
      <c r="X644" s="247"/>
      <c r="Y644" s="247"/>
      <c r="Z644" s="247"/>
    </row>
    <row r="645" ht="12.75" customHeight="1">
      <c r="A645" s="4"/>
      <c r="B645" s="247"/>
      <c r="C645" s="247"/>
      <c r="D645" s="247"/>
      <c r="E645" s="247"/>
      <c r="F645" s="247"/>
      <c r="G645" s="247"/>
      <c r="H645" s="247"/>
      <c r="I645" s="247"/>
      <c r="J645" s="247"/>
      <c r="K645" s="247"/>
      <c r="L645" s="247"/>
      <c r="M645" s="247"/>
      <c r="N645" s="247"/>
      <c r="O645" s="247"/>
      <c r="P645" s="247"/>
      <c r="Q645" s="247"/>
      <c r="R645" s="247"/>
      <c r="S645" s="247"/>
      <c r="T645" s="247"/>
      <c r="U645" s="247"/>
      <c r="V645" s="247"/>
      <c r="W645" s="247"/>
      <c r="X645" s="247"/>
      <c r="Y645" s="247"/>
      <c r="Z645" s="247"/>
    </row>
    <row r="646" ht="12.75" customHeight="1">
      <c r="A646" s="4"/>
      <c r="B646" s="247"/>
      <c r="C646" s="247"/>
      <c r="D646" s="247"/>
      <c r="E646" s="247"/>
      <c r="F646" s="247"/>
      <c r="G646" s="247"/>
      <c r="H646" s="247"/>
      <c r="I646" s="247"/>
      <c r="J646" s="247"/>
      <c r="K646" s="247"/>
      <c r="L646" s="247"/>
      <c r="M646" s="247"/>
      <c r="N646" s="247"/>
      <c r="O646" s="247"/>
      <c r="P646" s="247"/>
      <c r="Q646" s="247"/>
      <c r="R646" s="247"/>
      <c r="S646" s="247"/>
      <c r="T646" s="247"/>
      <c r="U646" s="247"/>
      <c r="V646" s="247"/>
      <c r="W646" s="247"/>
      <c r="X646" s="247"/>
      <c r="Y646" s="247"/>
      <c r="Z646" s="247"/>
    </row>
    <row r="647" ht="12.75" customHeight="1">
      <c r="A647" s="4"/>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row>
    <row r="648" ht="12.75" customHeight="1">
      <c r="A648" s="4"/>
      <c r="B648" s="247"/>
      <c r="C648" s="247"/>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row>
    <row r="649" ht="12.75" customHeight="1">
      <c r="A649" s="4"/>
      <c r="B649" s="247"/>
      <c r="C649" s="247"/>
      <c r="D649" s="247"/>
      <c r="E649" s="247"/>
      <c r="F649" s="247"/>
      <c r="G649" s="247"/>
      <c r="H649" s="247"/>
      <c r="I649" s="247"/>
      <c r="J649" s="247"/>
      <c r="K649" s="247"/>
      <c r="L649" s="247"/>
      <c r="M649" s="247"/>
      <c r="N649" s="247"/>
      <c r="O649" s="247"/>
      <c r="P649" s="247"/>
      <c r="Q649" s="247"/>
      <c r="R649" s="247"/>
      <c r="S649" s="247"/>
      <c r="T649" s="247"/>
      <c r="U649" s="247"/>
      <c r="V649" s="247"/>
      <c r="W649" s="247"/>
      <c r="X649" s="247"/>
      <c r="Y649" s="247"/>
      <c r="Z649" s="247"/>
    </row>
    <row r="650" ht="12.75" customHeight="1">
      <c r="A650" s="4"/>
      <c r="B650" s="247"/>
      <c r="C650" s="247"/>
      <c r="D650" s="247"/>
      <c r="E650" s="247"/>
      <c r="F650" s="247"/>
      <c r="G650" s="247"/>
      <c r="H650" s="247"/>
      <c r="I650" s="247"/>
      <c r="J650" s="247"/>
      <c r="K650" s="247"/>
      <c r="L650" s="247"/>
      <c r="M650" s="247"/>
      <c r="N650" s="247"/>
      <c r="O650" s="247"/>
      <c r="P650" s="247"/>
      <c r="Q650" s="247"/>
      <c r="R650" s="247"/>
      <c r="S650" s="247"/>
      <c r="T650" s="247"/>
      <c r="U650" s="247"/>
      <c r="V650" s="247"/>
      <c r="W650" s="247"/>
      <c r="X650" s="247"/>
      <c r="Y650" s="247"/>
      <c r="Z650" s="247"/>
    </row>
    <row r="651" ht="12.75" customHeight="1">
      <c r="A651" s="4"/>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row>
    <row r="652" ht="12.75" customHeight="1">
      <c r="A652" s="4"/>
      <c r="B652" s="247"/>
      <c r="C652" s="247"/>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row>
    <row r="653" ht="12.75" customHeight="1">
      <c r="A653" s="4"/>
      <c r="B653" s="247"/>
      <c r="C653" s="247"/>
      <c r="D653" s="247"/>
      <c r="E653" s="247"/>
      <c r="F653" s="247"/>
      <c r="G653" s="247"/>
      <c r="H653" s="247"/>
      <c r="I653" s="247"/>
      <c r="J653" s="247"/>
      <c r="K653" s="247"/>
      <c r="L653" s="247"/>
      <c r="M653" s="247"/>
      <c r="N653" s="247"/>
      <c r="O653" s="247"/>
      <c r="P653" s="247"/>
      <c r="Q653" s="247"/>
      <c r="R653" s="247"/>
      <c r="S653" s="247"/>
      <c r="T653" s="247"/>
      <c r="U653" s="247"/>
      <c r="V653" s="247"/>
      <c r="W653" s="247"/>
      <c r="X653" s="247"/>
      <c r="Y653" s="247"/>
      <c r="Z653" s="247"/>
    </row>
    <row r="654" ht="12.75" customHeight="1">
      <c r="A654" s="4"/>
      <c r="B654" s="247"/>
      <c r="C654" s="247"/>
      <c r="D654" s="247"/>
      <c r="E654" s="247"/>
      <c r="F654" s="247"/>
      <c r="G654" s="247"/>
      <c r="H654" s="247"/>
      <c r="I654" s="247"/>
      <c r="J654" s="247"/>
      <c r="K654" s="247"/>
      <c r="L654" s="247"/>
      <c r="M654" s="247"/>
      <c r="N654" s="247"/>
      <c r="O654" s="247"/>
      <c r="P654" s="247"/>
      <c r="Q654" s="247"/>
      <c r="R654" s="247"/>
      <c r="S654" s="247"/>
      <c r="T654" s="247"/>
      <c r="U654" s="247"/>
      <c r="V654" s="247"/>
      <c r="W654" s="247"/>
      <c r="X654" s="247"/>
      <c r="Y654" s="247"/>
      <c r="Z654" s="247"/>
    </row>
    <row r="655" ht="12.75" customHeight="1">
      <c r="A655" s="4"/>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row>
    <row r="656" ht="12.75" customHeight="1">
      <c r="A656" s="4"/>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row>
    <row r="657" ht="12.75" customHeight="1">
      <c r="A657" s="4"/>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row>
    <row r="658" ht="12.75" customHeight="1">
      <c r="A658" s="4"/>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row>
    <row r="659" ht="12.75" customHeight="1">
      <c r="A659" s="4"/>
      <c r="B659" s="247"/>
      <c r="C659" s="247"/>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row>
    <row r="660" ht="12.75" customHeight="1">
      <c r="A660" s="4"/>
      <c r="B660" s="247"/>
      <c r="C660" s="247"/>
      <c r="D660" s="247"/>
      <c r="E660" s="247"/>
      <c r="F660" s="247"/>
      <c r="G660" s="247"/>
      <c r="H660" s="247"/>
      <c r="I660" s="247"/>
      <c r="J660" s="247"/>
      <c r="K660" s="247"/>
      <c r="L660" s="247"/>
      <c r="M660" s="247"/>
      <c r="N660" s="247"/>
      <c r="O660" s="247"/>
      <c r="P660" s="247"/>
      <c r="Q660" s="247"/>
      <c r="R660" s="247"/>
      <c r="S660" s="247"/>
      <c r="T660" s="247"/>
      <c r="U660" s="247"/>
      <c r="V660" s="247"/>
      <c r="W660" s="247"/>
      <c r="X660" s="247"/>
      <c r="Y660" s="247"/>
      <c r="Z660" s="247"/>
    </row>
    <row r="661" ht="12.75" customHeight="1">
      <c r="A661" s="4"/>
      <c r="B661" s="247"/>
      <c r="C661" s="247"/>
      <c r="D661" s="247"/>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row>
    <row r="662" ht="12.75" customHeight="1">
      <c r="A662" s="4"/>
      <c r="B662" s="247"/>
      <c r="C662" s="247"/>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row>
    <row r="663" ht="12.75" customHeight="1">
      <c r="A663" s="4"/>
      <c r="B663" s="247"/>
      <c r="C663" s="247"/>
      <c r="D663" s="247"/>
      <c r="E663" s="247"/>
      <c r="F663" s="247"/>
      <c r="G663" s="247"/>
      <c r="H663" s="247"/>
      <c r="I663" s="247"/>
      <c r="J663" s="247"/>
      <c r="K663" s="247"/>
      <c r="L663" s="247"/>
      <c r="M663" s="247"/>
      <c r="N663" s="247"/>
      <c r="O663" s="247"/>
      <c r="P663" s="247"/>
      <c r="Q663" s="247"/>
      <c r="R663" s="247"/>
      <c r="S663" s="247"/>
      <c r="T663" s="247"/>
      <c r="U663" s="247"/>
      <c r="V663" s="247"/>
      <c r="W663" s="247"/>
      <c r="X663" s="247"/>
      <c r="Y663" s="247"/>
      <c r="Z663" s="247"/>
    </row>
    <row r="664" ht="12.75" customHeight="1">
      <c r="A664" s="4"/>
      <c r="B664" s="247"/>
      <c r="C664" s="247"/>
      <c r="D664" s="247"/>
      <c r="E664" s="247"/>
      <c r="F664" s="247"/>
      <c r="G664" s="247"/>
      <c r="H664" s="247"/>
      <c r="I664" s="247"/>
      <c r="J664" s="247"/>
      <c r="K664" s="247"/>
      <c r="L664" s="247"/>
      <c r="M664" s="247"/>
      <c r="N664" s="247"/>
      <c r="O664" s="247"/>
      <c r="P664" s="247"/>
      <c r="Q664" s="247"/>
      <c r="R664" s="247"/>
      <c r="S664" s="247"/>
      <c r="T664" s="247"/>
      <c r="U664" s="247"/>
      <c r="V664" s="247"/>
      <c r="W664" s="247"/>
      <c r="X664" s="247"/>
      <c r="Y664" s="247"/>
      <c r="Z664" s="247"/>
    </row>
    <row r="665" ht="12.75" customHeight="1">
      <c r="A665" s="4"/>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row>
    <row r="666" ht="12.75" customHeight="1">
      <c r="A666" s="4"/>
      <c r="B666" s="247"/>
      <c r="C666" s="247"/>
      <c r="D666" s="247"/>
      <c r="E666" s="247"/>
      <c r="F666" s="247"/>
      <c r="G666" s="247"/>
      <c r="H666" s="247"/>
      <c r="I666" s="247"/>
      <c r="J666" s="247"/>
      <c r="K666" s="247"/>
      <c r="L666" s="247"/>
      <c r="M666" s="247"/>
      <c r="N666" s="247"/>
      <c r="O666" s="247"/>
      <c r="P666" s="247"/>
      <c r="Q666" s="247"/>
      <c r="R666" s="247"/>
      <c r="S666" s="247"/>
      <c r="T666" s="247"/>
      <c r="U666" s="247"/>
      <c r="V666" s="247"/>
      <c r="W666" s="247"/>
      <c r="X666" s="247"/>
      <c r="Y666" s="247"/>
      <c r="Z666" s="247"/>
    </row>
    <row r="667" ht="12.75" customHeight="1">
      <c r="A667" s="4"/>
      <c r="B667" s="247"/>
      <c r="C667" s="247"/>
      <c r="D667" s="247"/>
      <c r="E667" s="247"/>
      <c r="F667" s="247"/>
      <c r="G667" s="247"/>
      <c r="H667" s="247"/>
      <c r="I667" s="247"/>
      <c r="J667" s="247"/>
      <c r="K667" s="247"/>
      <c r="L667" s="247"/>
      <c r="M667" s="247"/>
      <c r="N667" s="247"/>
      <c r="O667" s="247"/>
      <c r="P667" s="247"/>
      <c r="Q667" s="247"/>
      <c r="R667" s="247"/>
      <c r="S667" s="247"/>
      <c r="T667" s="247"/>
      <c r="U667" s="247"/>
      <c r="V667" s="247"/>
      <c r="W667" s="247"/>
      <c r="X667" s="247"/>
      <c r="Y667" s="247"/>
      <c r="Z667" s="247"/>
    </row>
    <row r="668" ht="12.75" customHeight="1">
      <c r="A668" s="4"/>
      <c r="B668" s="247"/>
      <c r="C668" s="247"/>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row>
    <row r="669" ht="12.75" customHeight="1">
      <c r="A669" s="4"/>
      <c r="B669" s="247"/>
      <c r="C669" s="247"/>
      <c r="D669" s="247"/>
      <c r="E669" s="247"/>
      <c r="F669" s="247"/>
      <c r="G669" s="247"/>
      <c r="H669" s="247"/>
      <c r="I669" s="247"/>
      <c r="J669" s="247"/>
      <c r="K669" s="247"/>
      <c r="L669" s="247"/>
      <c r="M669" s="247"/>
      <c r="N669" s="247"/>
      <c r="O669" s="247"/>
      <c r="P669" s="247"/>
      <c r="Q669" s="247"/>
      <c r="R669" s="247"/>
      <c r="S669" s="247"/>
      <c r="T669" s="247"/>
      <c r="U669" s="247"/>
      <c r="V669" s="247"/>
      <c r="W669" s="247"/>
      <c r="X669" s="247"/>
      <c r="Y669" s="247"/>
      <c r="Z669" s="247"/>
    </row>
    <row r="670" ht="12.75" customHeight="1">
      <c r="A670" s="4"/>
      <c r="B670" s="247"/>
      <c r="C670" s="247"/>
      <c r="D670" s="247"/>
      <c r="E670" s="247"/>
      <c r="F670" s="247"/>
      <c r="G670" s="247"/>
      <c r="H670" s="247"/>
      <c r="I670" s="247"/>
      <c r="J670" s="247"/>
      <c r="K670" s="247"/>
      <c r="L670" s="247"/>
      <c r="M670" s="247"/>
      <c r="N670" s="247"/>
      <c r="O670" s="247"/>
      <c r="P670" s="247"/>
      <c r="Q670" s="247"/>
      <c r="R670" s="247"/>
      <c r="S670" s="247"/>
      <c r="T670" s="247"/>
      <c r="U670" s="247"/>
      <c r="V670" s="247"/>
      <c r="W670" s="247"/>
      <c r="X670" s="247"/>
      <c r="Y670" s="247"/>
      <c r="Z670" s="247"/>
    </row>
    <row r="671" ht="12.75" customHeight="1">
      <c r="A671" s="4"/>
      <c r="B671" s="247"/>
      <c r="C671" s="247"/>
      <c r="D671" s="247"/>
      <c r="E671" s="247"/>
      <c r="F671" s="247"/>
      <c r="G671" s="247"/>
      <c r="H671" s="247"/>
      <c r="I671" s="247"/>
      <c r="J671" s="247"/>
      <c r="K671" s="247"/>
      <c r="L671" s="247"/>
      <c r="M671" s="247"/>
      <c r="N671" s="247"/>
      <c r="O671" s="247"/>
      <c r="P671" s="247"/>
      <c r="Q671" s="247"/>
      <c r="R671" s="247"/>
      <c r="S671" s="247"/>
      <c r="T671" s="247"/>
      <c r="U671" s="247"/>
      <c r="V671" s="247"/>
      <c r="W671" s="247"/>
      <c r="X671" s="247"/>
      <c r="Y671" s="247"/>
      <c r="Z671" s="247"/>
    </row>
    <row r="672" ht="12.75" customHeight="1">
      <c r="A672" s="4"/>
      <c r="B672" s="247"/>
      <c r="C672" s="247"/>
      <c r="D672" s="247"/>
      <c r="E672" s="247"/>
      <c r="F672" s="247"/>
      <c r="G672" s="247"/>
      <c r="H672" s="247"/>
      <c r="I672" s="247"/>
      <c r="J672" s="247"/>
      <c r="K672" s="247"/>
      <c r="L672" s="247"/>
      <c r="M672" s="247"/>
      <c r="N672" s="247"/>
      <c r="O672" s="247"/>
      <c r="P672" s="247"/>
      <c r="Q672" s="247"/>
      <c r="R672" s="247"/>
      <c r="S672" s="247"/>
      <c r="T672" s="247"/>
      <c r="U672" s="247"/>
      <c r="V672" s="247"/>
      <c r="W672" s="247"/>
      <c r="X672" s="247"/>
      <c r="Y672" s="247"/>
      <c r="Z672" s="247"/>
    </row>
    <row r="673" ht="12.75" customHeight="1">
      <c r="A673" s="4"/>
      <c r="B673" s="247"/>
      <c r="C673" s="247"/>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row>
    <row r="674" ht="12.75" customHeight="1">
      <c r="A674" s="4"/>
      <c r="B674" s="247"/>
      <c r="C674" s="247"/>
      <c r="D674" s="247"/>
      <c r="E674" s="247"/>
      <c r="F674" s="247"/>
      <c r="G674" s="247"/>
      <c r="H674" s="247"/>
      <c r="I674" s="247"/>
      <c r="J674" s="247"/>
      <c r="K674" s="247"/>
      <c r="L674" s="247"/>
      <c r="M674" s="247"/>
      <c r="N674" s="247"/>
      <c r="O674" s="247"/>
      <c r="P674" s="247"/>
      <c r="Q674" s="247"/>
      <c r="R674" s="247"/>
      <c r="S674" s="247"/>
      <c r="T674" s="247"/>
      <c r="U674" s="247"/>
      <c r="V674" s="247"/>
      <c r="W674" s="247"/>
      <c r="X674" s="247"/>
      <c r="Y674" s="247"/>
      <c r="Z674" s="247"/>
    </row>
    <row r="675" ht="12.75" customHeight="1">
      <c r="A675" s="4"/>
      <c r="B675" s="247"/>
      <c r="C675" s="247"/>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row>
    <row r="676" ht="12.75" customHeight="1">
      <c r="A676" s="4"/>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row>
    <row r="677" ht="12.75" customHeight="1">
      <c r="A677" s="4"/>
      <c r="B677" s="247"/>
      <c r="C677" s="247"/>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row>
    <row r="678" ht="12.75" customHeight="1">
      <c r="A678" s="4"/>
      <c r="B678" s="247"/>
      <c r="C678" s="247"/>
      <c r="D678" s="247"/>
      <c r="E678" s="247"/>
      <c r="F678" s="247"/>
      <c r="G678" s="247"/>
      <c r="H678" s="247"/>
      <c r="I678" s="247"/>
      <c r="J678" s="247"/>
      <c r="K678" s="247"/>
      <c r="L678" s="247"/>
      <c r="M678" s="247"/>
      <c r="N678" s="247"/>
      <c r="O678" s="247"/>
      <c r="P678" s="247"/>
      <c r="Q678" s="247"/>
      <c r="R678" s="247"/>
      <c r="S678" s="247"/>
      <c r="T678" s="247"/>
      <c r="U678" s="247"/>
      <c r="V678" s="247"/>
      <c r="W678" s="247"/>
      <c r="X678" s="247"/>
      <c r="Y678" s="247"/>
      <c r="Z678" s="247"/>
    </row>
    <row r="679" ht="12.75" customHeight="1">
      <c r="A679" s="4"/>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row>
    <row r="680" ht="12.75" customHeight="1">
      <c r="A680" s="4"/>
      <c r="B680" s="247"/>
      <c r="C680" s="247"/>
      <c r="D680" s="247"/>
      <c r="E680" s="247"/>
      <c r="F680" s="247"/>
      <c r="G680" s="247"/>
      <c r="H680" s="247"/>
      <c r="I680" s="247"/>
      <c r="J680" s="247"/>
      <c r="K680" s="247"/>
      <c r="L680" s="247"/>
      <c r="M680" s="247"/>
      <c r="N680" s="247"/>
      <c r="O680" s="247"/>
      <c r="P680" s="247"/>
      <c r="Q680" s="247"/>
      <c r="R680" s="247"/>
      <c r="S680" s="247"/>
      <c r="T680" s="247"/>
      <c r="U680" s="247"/>
      <c r="V680" s="247"/>
      <c r="W680" s="247"/>
      <c r="X680" s="247"/>
      <c r="Y680" s="247"/>
      <c r="Z680" s="247"/>
    </row>
    <row r="681" ht="12.75" customHeight="1">
      <c r="A681" s="4"/>
      <c r="B681" s="247"/>
      <c r="C681" s="247"/>
      <c r="D681" s="247"/>
      <c r="E681" s="247"/>
      <c r="F681" s="247"/>
      <c r="G681" s="247"/>
      <c r="H681" s="247"/>
      <c r="I681" s="247"/>
      <c r="J681" s="247"/>
      <c r="K681" s="247"/>
      <c r="L681" s="247"/>
      <c r="M681" s="247"/>
      <c r="N681" s="247"/>
      <c r="O681" s="247"/>
      <c r="P681" s="247"/>
      <c r="Q681" s="247"/>
      <c r="R681" s="247"/>
      <c r="S681" s="247"/>
      <c r="T681" s="247"/>
      <c r="U681" s="247"/>
      <c r="V681" s="247"/>
      <c r="W681" s="247"/>
      <c r="X681" s="247"/>
      <c r="Y681" s="247"/>
      <c r="Z681" s="247"/>
    </row>
    <row r="682" ht="12.75" customHeight="1">
      <c r="A682" s="4"/>
      <c r="B682" s="247"/>
      <c r="C682" s="247"/>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row>
    <row r="683" ht="12.75" customHeight="1">
      <c r="A683" s="4"/>
      <c r="B683" s="247"/>
      <c r="C683" s="247"/>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row>
    <row r="684" ht="12.75" customHeight="1">
      <c r="A684" s="4"/>
      <c r="B684" s="247"/>
      <c r="C684" s="247"/>
      <c r="D684" s="247"/>
      <c r="E684" s="247"/>
      <c r="F684" s="247"/>
      <c r="G684" s="247"/>
      <c r="H684" s="247"/>
      <c r="I684" s="247"/>
      <c r="J684" s="247"/>
      <c r="K684" s="247"/>
      <c r="L684" s="247"/>
      <c r="M684" s="247"/>
      <c r="N684" s="247"/>
      <c r="O684" s="247"/>
      <c r="P684" s="247"/>
      <c r="Q684" s="247"/>
      <c r="R684" s="247"/>
      <c r="S684" s="247"/>
      <c r="T684" s="247"/>
      <c r="U684" s="247"/>
      <c r="V684" s="247"/>
      <c r="W684" s="247"/>
      <c r="X684" s="247"/>
      <c r="Y684" s="247"/>
      <c r="Z684" s="247"/>
    </row>
    <row r="685" ht="12.75" customHeight="1">
      <c r="A685" s="4"/>
      <c r="B685" s="247"/>
      <c r="C685" s="247"/>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row>
    <row r="686" ht="12.75" customHeight="1">
      <c r="A686" s="4"/>
      <c r="B686" s="247"/>
      <c r="C686" s="247"/>
      <c r="D686" s="247"/>
      <c r="E686" s="247"/>
      <c r="F686" s="247"/>
      <c r="G686" s="247"/>
      <c r="H686" s="247"/>
      <c r="I686" s="247"/>
      <c r="J686" s="247"/>
      <c r="K686" s="247"/>
      <c r="L686" s="247"/>
      <c r="M686" s="247"/>
      <c r="N686" s="247"/>
      <c r="O686" s="247"/>
      <c r="P686" s="247"/>
      <c r="Q686" s="247"/>
      <c r="R686" s="247"/>
      <c r="S686" s="247"/>
      <c r="T686" s="247"/>
      <c r="U686" s="247"/>
      <c r="V686" s="247"/>
      <c r="W686" s="247"/>
      <c r="X686" s="247"/>
      <c r="Y686" s="247"/>
      <c r="Z686" s="247"/>
    </row>
    <row r="687" ht="12.75" customHeight="1">
      <c r="A687" s="4"/>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row>
    <row r="688" ht="12.75" customHeight="1">
      <c r="A688" s="4"/>
      <c r="B688" s="247"/>
      <c r="C688" s="247"/>
      <c r="D688" s="247"/>
      <c r="E688" s="247"/>
      <c r="F688" s="247"/>
      <c r="G688" s="247"/>
      <c r="H688" s="247"/>
      <c r="I688" s="247"/>
      <c r="J688" s="247"/>
      <c r="K688" s="247"/>
      <c r="L688" s="247"/>
      <c r="M688" s="247"/>
      <c r="N688" s="247"/>
      <c r="O688" s="247"/>
      <c r="P688" s="247"/>
      <c r="Q688" s="247"/>
      <c r="R688" s="247"/>
      <c r="S688" s="247"/>
      <c r="T688" s="247"/>
      <c r="U688" s="247"/>
      <c r="V688" s="247"/>
      <c r="W688" s="247"/>
      <c r="X688" s="247"/>
      <c r="Y688" s="247"/>
      <c r="Z688" s="247"/>
    </row>
    <row r="689" ht="12.75" customHeight="1">
      <c r="A689" s="4"/>
      <c r="B689" s="247"/>
      <c r="C689" s="247"/>
      <c r="D689" s="247"/>
      <c r="E689" s="247"/>
      <c r="F689" s="247"/>
      <c r="G689" s="247"/>
      <c r="H689" s="247"/>
      <c r="I689" s="247"/>
      <c r="J689" s="247"/>
      <c r="K689" s="247"/>
      <c r="L689" s="247"/>
      <c r="M689" s="247"/>
      <c r="N689" s="247"/>
      <c r="O689" s="247"/>
      <c r="P689" s="247"/>
      <c r="Q689" s="247"/>
      <c r="R689" s="247"/>
      <c r="S689" s="247"/>
      <c r="T689" s="247"/>
      <c r="U689" s="247"/>
      <c r="V689" s="247"/>
      <c r="W689" s="247"/>
      <c r="X689" s="247"/>
      <c r="Y689" s="247"/>
      <c r="Z689" s="247"/>
    </row>
    <row r="690" ht="12.75" customHeight="1">
      <c r="A690" s="4"/>
      <c r="B690" s="247"/>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row>
    <row r="691" ht="12.75" customHeight="1">
      <c r="A691" s="4"/>
      <c r="B691" s="247"/>
      <c r="C691" s="247"/>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row>
    <row r="692" ht="12.75" customHeight="1">
      <c r="A692" s="4"/>
      <c r="B692" s="247"/>
      <c r="C692" s="247"/>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row>
    <row r="693" ht="12.75" customHeight="1">
      <c r="A693" s="4"/>
      <c r="B693" s="247"/>
      <c r="C693" s="247"/>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row>
    <row r="694" ht="12.75" customHeight="1">
      <c r="A694" s="4"/>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row>
    <row r="695" ht="12.75" customHeight="1">
      <c r="A695" s="4"/>
      <c r="B695" s="247"/>
      <c r="C695" s="247"/>
      <c r="D695" s="247"/>
      <c r="E695" s="247"/>
      <c r="F695" s="247"/>
      <c r="G695" s="247"/>
      <c r="H695" s="247"/>
      <c r="I695" s="247"/>
      <c r="J695" s="247"/>
      <c r="K695" s="247"/>
      <c r="L695" s="247"/>
      <c r="M695" s="247"/>
      <c r="N695" s="247"/>
      <c r="O695" s="247"/>
      <c r="P695" s="247"/>
      <c r="Q695" s="247"/>
      <c r="R695" s="247"/>
      <c r="S695" s="247"/>
      <c r="T695" s="247"/>
      <c r="U695" s="247"/>
      <c r="V695" s="247"/>
      <c r="W695" s="247"/>
      <c r="X695" s="247"/>
      <c r="Y695" s="247"/>
      <c r="Z695" s="247"/>
    </row>
    <row r="696" ht="12.75" customHeight="1">
      <c r="A696" s="4"/>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row>
    <row r="697" ht="12.75" customHeight="1">
      <c r="A697" s="4"/>
      <c r="B697" s="247"/>
      <c r="C697" s="247"/>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row>
    <row r="698" ht="12.75" customHeight="1">
      <c r="A698" s="4"/>
      <c r="B698" s="247"/>
      <c r="C698" s="247"/>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row>
    <row r="699" ht="12.75" customHeight="1">
      <c r="A699" s="4"/>
      <c r="B699" s="247"/>
      <c r="C699" s="247"/>
      <c r="D699" s="247"/>
      <c r="E699" s="247"/>
      <c r="F699" s="247"/>
      <c r="G699" s="247"/>
      <c r="H699" s="247"/>
      <c r="I699" s="247"/>
      <c r="J699" s="247"/>
      <c r="K699" s="247"/>
      <c r="L699" s="247"/>
      <c r="M699" s="247"/>
      <c r="N699" s="247"/>
      <c r="O699" s="247"/>
      <c r="P699" s="247"/>
      <c r="Q699" s="247"/>
      <c r="R699" s="247"/>
      <c r="S699" s="247"/>
      <c r="T699" s="247"/>
      <c r="U699" s="247"/>
      <c r="V699" s="247"/>
      <c r="W699" s="247"/>
      <c r="X699" s="247"/>
      <c r="Y699" s="247"/>
      <c r="Z699" s="247"/>
    </row>
    <row r="700" ht="12.75" customHeight="1">
      <c r="A700" s="4"/>
      <c r="B700" s="247"/>
      <c r="C700" s="247"/>
      <c r="D700" s="247"/>
      <c r="E700" s="247"/>
      <c r="F700" s="247"/>
      <c r="G700" s="247"/>
      <c r="H700" s="247"/>
      <c r="I700" s="247"/>
      <c r="J700" s="247"/>
      <c r="K700" s="247"/>
      <c r="L700" s="247"/>
      <c r="M700" s="247"/>
      <c r="N700" s="247"/>
      <c r="O700" s="247"/>
      <c r="P700" s="247"/>
      <c r="Q700" s="247"/>
      <c r="R700" s="247"/>
      <c r="S700" s="247"/>
      <c r="T700" s="247"/>
      <c r="U700" s="247"/>
      <c r="V700" s="247"/>
      <c r="W700" s="247"/>
      <c r="X700" s="247"/>
      <c r="Y700" s="247"/>
      <c r="Z700" s="247"/>
    </row>
    <row r="701" ht="12.75" customHeight="1">
      <c r="A701" s="4"/>
      <c r="B701" s="247"/>
      <c r="C701" s="247"/>
      <c r="D701" s="247"/>
      <c r="E701" s="247"/>
      <c r="F701" s="247"/>
      <c r="G701" s="247"/>
      <c r="H701" s="247"/>
      <c r="I701" s="247"/>
      <c r="J701" s="247"/>
      <c r="K701" s="247"/>
      <c r="L701" s="247"/>
      <c r="M701" s="247"/>
      <c r="N701" s="247"/>
      <c r="O701" s="247"/>
      <c r="P701" s="247"/>
      <c r="Q701" s="247"/>
      <c r="R701" s="247"/>
      <c r="S701" s="247"/>
      <c r="T701" s="247"/>
      <c r="U701" s="247"/>
      <c r="V701" s="247"/>
      <c r="W701" s="247"/>
      <c r="X701" s="247"/>
      <c r="Y701" s="247"/>
      <c r="Z701" s="247"/>
    </row>
    <row r="702" ht="12.75" customHeight="1">
      <c r="A702" s="4"/>
      <c r="B702" s="247"/>
      <c r="C702" s="247"/>
      <c r="D702" s="247"/>
      <c r="E702" s="247"/>
      <c r="F702" s="247"/>
      <c r="G702" s="247"/>
      <c r="H702" s="247"/>
      <c r="I702" s="247"/>
      <c r="J702" s="247"/>
      <c r="K702" s="247"/>
      <c r="L702" s="247"/>
      <c r="M702" s="247"/>
      <c r="N702" s="247"/>
      <c r="O702" s="247"/>
      <c r="P702" s="247"/>
      <c r="Q702" s="247"/>
      <c r="R702" s="247"/>
      <c r="S702" s="247"/>
      <c r="T702" s="247"/>
      <c r="U702" s="247"/>
      <c r="V702" s="247"/>
      <c r="W702" s="247"/>
      <c r="X702" s="247"/>
      <c r="Y702" s="247"/>
      <c r="Z702" s="247"/>
    </row>
    <row r="703" ht="12.75" customHeight="1">
      <c r="A703" s="4"/>
      <c r="B703" s="247"/>
      <c r="C703" s="247"/>
      <c r="D703" s="247"/>
      <c r="E703" s="247"/>
      <c r="F703" s="247"/>
      <c r="G703" s="247"/>
      <c r="H703" s="247"/>
      <c r="I703" s="247"/>
      <c r="J703" s="247"/>
      <c r="K703" s="247"/>
      <c r="L703" s="247"/>
      <c r="M703" s="247"/>
      <c r="N703" s="247"/>
      <c r="O703" s="247"/>
      <c r="P703" s="247"/>
      <c r="Q703" s="247"/>
      <c r="R703" s="247"/>
      <c r="S703" s="247"/>
      <c r="T703" s="247"/>
      <c r="U703" s="247"/>
      <c r="V703" s="247"/>
      <c r="W703" s="247"/>
      <c r="X703" s="247"/>
      <c r="Y703" s="247"/>
      <c r="Z703" s="247"/>
    </row>
    <row r="704" ht="12.75" customHeight="1">
      <c r="A704" s="4"/>
      <c r="B704" s="247"/>
      <c r="C704" s="247"/>
      <c r="D704" s="247"/>
      <c r="E704" s="247"/>
      <c r="F704" s="247"/>
      <c r="G704" s="247"/>
      <c r="H704" s="247"/>
      <c r="I704" s="247"/>
      <c r="J704" s="247"/>
      <c r="K704" s="247"/>
      <c r="L704" s="247"/>
      <c r="M704" s="247"/>
      <c r="N704" s="247"/>
      <c r="O704" s="247"/>
      <c r="P704" s="247"/>
      <c r="Q704" s="247"/>
      <c r="R704" s="247"/>
      <c r="S704" s="247"/>
      <c r="T704" s="247"/>
      <c r="U704" s="247"/>
      <c r="V704" s="247"/>
      <c r="W704" s="247"/>
      <c r="X704" s="247"/>
      <c r="Y704" s="247"/>
      <c r="Z704" s="247"/>
    </row>
    <row r="705" ht="12.75" customHeight="1">
      <c r="A705" s="4"/>
      <c r="B705" s="247"/>
      <c r="C705" s="247"/>
      <c r="D705" s="247"/>
      <c r="E705" s="247"/>
      <c r="F705" s="247"/>
      <c r="G705" s="247"/>
      <c r="H705" s="247"/>
      <c r="I705" s="247"/>
      <c r="J705" s="247"/>
      <c r="K705" s="247"/>
      <c r="L705" s="247"/>
      <c r="M705" s="247"/>
      <c r="N705" s="247"/>
      <c r="O705" s="247"/>
      <c r="P705" s="247"/>
      <c r="Q705" s="247"/>
      <c r="R705" s="247"/>
      <c r="S705" s="247"/>
      <c r="T705" s="247"/>
      <c r="U705" s="247"/>
      <c r="V705" s="247"/>
      <c r="W705" s="247"/>
      <c r="X705" s="247"/>
      <c r="Y705" s="247"/>
      <c r="Z705" s="247"/>
    </row>
    <row r="706" ht="12.75" customHeight="1">
      <c r="A706" s="4"/>
      <c r="B706" s="247"/>
      <c r="C706" s="247"/>
      <c r="D706" s="247"/>
      <c r="E706" s="247"/>
      <c r="F706" s="247"/>
      <c r="G706" s="247"/>
      <c r="H706" s="247"/>
      <c r="I706" s="247"/>
      <c r="J706" s="247"/>
      <c r="K706" s="247"/>
      <c r="L706" s="247"/>
      <c r="M706" s="247"/>
      <c r="N706" s="247"/>
      <c r="O706" s="247"/>
      <c r="P706" s="247"/>
      <c r="Q706" s="247"/>
      <c r="R706" s="247"/>
      <c r="S706" s="247"/>
      <c r="T706" s="247"/>
      <c r="U706" s="247"/>
      <c r="V706" s="247"/>
      <c r="W706" s="247"/>
      <c r="X706" s="247"/>
      <c r="Y706" s="247"/>
      <c r="Z706" s="247"/>
    </row>
    <row r="707" ht="12.75" customHeight="1">
      <c r="A707" s="4"/>
      <c r="B707" s="247"/>
      <c r="C707" s="247"/>
      <c r="D707" s="247"/>
      <c r="E707" s="247"/>
      <c r="F707" s="247"/>
      <c r="G707" s="247"/>
      <c r="H707" s="247"/>
      <c r="I707" s="247"/>
      <c r="J707" s="247"/>
      <c r="K707" s="247"/>
      <c r="L707" s="247"/>
      <c r="M707" s="247"/>
      <c r="N707" s="247"/>
      <c r="O707" s="247"/>
      <c r="P707" s="247"/>
      <c r="Q707" s="247"/>
      <c r="R707" s="247"/>
      <c r="S707" s="247"/>
      <c r="T707" s="247"/>
      <c r="U707" s="247"/>
      <c r="V707" s="247"/>
      <c r="W707" s="247"/>
      <c r="X707" s="247"/>
      <c r="Y707" s="247"/>
      <c r="Z707" s="247"/>
    </row>
    <row r="708" ht="12.75" customHeight="1">
      <c r="A708" s="4"/>
      <c r="B708" s="247"/>
      <c r="C708" s="247"/>
      <c r="D708" s="247"/>
      <c r="E708" s="247"/>
      <c r="F708" s="247"/>
      <c r="G708" s="247"/>
      <c r="H708" s="247"/>
      <c r="I708" s="247"/>
      <c r="J708" s="247"/>
      <c r="K708" s="247"/>
      <c r="L708" s="247"/>
      <c r="M708" s="247"/>
      <c r="N708" s="247"/>
      <c r="O708" s="247"/>
      <c r="P708" s="247"/>
      <c r="Q708" s="247"/>
      <c r="R708" s="247"/>
      <c r="S708" s="247"/>
      <c r="T708" s="247"/>
      <c r="U708" s="247"/>
      <c r="V708" s="247"/>
      <c r="W708" s="247"/>
      <c r="X708" s="247"/>
      <c r="Y708" s="247"/>
      <c r="Z708" s="247"/>
    </row>
    <row r="709" ht="12.75" customHeight="1">
      <c r="A709" s="4"/>
      <c r="B709" s="247"/>
      <c r="C709" s="247"/>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row>
    <row r="710" ht="12.75" customHeight="1">
      <c r="A710" s="4"/>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row>
    <row r="711" ht="12.75" customHeight="1">
      <c r="A711" s="4"/>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row>
    <row r="712" ht="12.75" customHeight="1">
      <c r="A712" s="4"/>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row>
    <row r="713" ht="12.75" customHeight="1">
      <c r="A713" s="4"/>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row>
    <row r="714" ht="12.75" customHeight="1">
      <c r="A714" s="4"/>
      <c r="B714" s="247"/>
      <c r="C714" s="247"/>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row>
    <row r="715" ht="12.75" customHeight="1">
      <c r="A715" s="4"/>
      <c r="B715" s="247"/>
      <c r="C715" s="247"/>
      <c r="D715" s="247"/>
      <c r="E715" s="247"/>
      <c r="F715" s="247"/>
      <c r="G715" s="247"/>
      <c r="H715" s="247"/>
      <c r="I715" s="247"/>
      <c r="J715" s="247"/>
      <c r="K715" s="247"/>
      <c r="L715" s="247"/>
      <c r="M715" s="247"/>
      <c r="N715" s="247"/>
      <c r="O715" s="247"/>
      <c r="P715" s="247"/>
      <c r="Q715" s="247"/>
      <c r="R715" s="247"/>
      <c r="S715" s="247"/>
      <c r="T715" s="247"/>
      <c r="U715" s="247"/>
      <c r="V715" s="247"/>
      <c r="W715" s="247"/>
      <c r="X715" s="247"/>
      <c r="Y715" s="247"/>
      <c r="Z715" s="247"/>
    </row>
    <row r="716" ht="12.75" customHeight="1">
      <c r="A716" s="4"/>
      <c r="B716" s="247"/>
      <c r="C716" s="247"/>
      <c r="D716" s="247"/>
      <c r="E716" s="247"/>
      <c r="F716" s="247"/>
      <c r="G716" s="247"/>
      <c r="H716" s="247"/>
      <c r="I716" s="247"/>
      <c r="J716" s="247"/>
      <c r="K716" s="247"/>
      <c r="L716" s="247"/>
      <c r="M716" s="247"/>
      <c r="N716" s="247"/>
      <c r="O716" s="247"/>
      <c r="P716" s="247"/>
      <c r="Q716" s="247"/>
      <c r="R716" s="247"/>
      <c r="S716" s="247"/>
      <c r="T716" s="247"/>
      <c r="U716" s="247"/>
      <c r="V716" s="247"/>
      <c r="W716" s="247"/>
      <c r="X716" s="247"/>
      <c r="Y716" s="247"/>
      <c r="Z716" s="247"/>
    </row>
    <row r="717" ht="12.75" customHeight="1">
      <c r="A717" s="4"/>
      <c r="B717" s="247"/>
      <c r="C717" s="247"/>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row>
    <row r="718" ht="12.75" customHeight="1">
      <c r="A718" s="4"/>
      <c r="B718" s="247"/>
      <c r="C718" s="247"/>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row>
    <row r="719" ht="12.75" customHeight="1">
      <c r="A719" s="4"/>
      <c r="B719" s="247"/>
      <c r="C719" s="247"/>
      <c r="D719" s="247"/>
      <c r="E719" s="247"/>
      <c r="F719" s="247"/>
      <c r="G719" s="247"/>
      <c r="H719" s="247"/>
      <c r="I719" s="247"/>
      <c r="J719" s="247"/>
      <c r="K719" s="247"/>
      <c r="L719" s="247"/>
      <c r="M719" s="247"/>
      <c r="N719" s="247"/>
      <c r="O719" s="247"/>
      <c r="P719" s="247"/>
      <c r="Q719" s="247"/>
      <c r="R719" s="247"/>
      <c r="S719" s="247"/>
      <c r="T719" s="247"/>
      <c r="U719" s="247"/>
      <c r="V719" s="247"/>
      <c r="W719" s="247"/>
      <c r="X719" s="247"/>
      <c r="Y719" s="247"/>
      <c r="Z719" s="247"/>
    </row>
    <row r="720" ht="12.75" customHeight="1">
      <c r="A720" s="4"/>
      <c r="B720" s="247"/>
      <c r="C720" s="247"/>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row>
    <row r="721" ht="12.75" customHeight="1">
      <c r="A721" s="4"/>
      <c r="B721" s="247"/>
      <c r="C721" s="247"/>
      <c r="D721" s="247"/>
      <c r="E721" s="247"/>
      <c r="F721" s="247"/>
      <c r="G721" s="247"/>
      <c r="H721" s="247"/>
      <c r="I721" s="247"/>
      <c r="J721" s="247"/>
      <c r="K721" s="247"/>
      <c r="L721" s="247"/>
      <c r="M721" s="247"/>
      <c r="N721" s="247"/>
      <c r="O721" s="247"/>
      <c r="P721" s="247"/>
      <c r="Q721" s="247"/>
      <c r="R721" s="247"/>
      <c r="S721" s="247"/>
      <c r="T721" s="247"/>
      <c r="U721" s="247"/>
      <c r="V721" s="247"/>
      <c r="W721" s="247"/>
      <c r="X721" s="247"/>
      <c r="Y721" s="247"/>
      <c r="Z721" s="247"/>
    </row>
    <row r="722" ht="12.75" customHeight="1">
      <c r="A722" s="4"/>
      <c r="B722" s="247"/>
      <c r="C722" s="247"/>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row>
    <row r="723" ht="12.75" customHeight="1">
      <c r="A723" s="4"/>
      <c r="B723" s="247"/>
      <c r="C723" s="247"/>
      <c r="D723" s="247"/>
      <c r="E723" s="247"/>
      <c r="F723" s="247"/>
      <c r="G723" s="247"/>
      <c r="H723" s="247"/>
      <c r="I723" s="247"/>
      <c r="J723" s="247"/>
      <c r="K723" s="247"/>
      <c r="L723" s="247"/>
      <c r="M723" s="247"/>
      <c r="N723" s="247"/>
      <c r="O723" s="247"/>
      <c r="P723" s="247"/>
      <c r="Q723" s="247"/>
      <c r="R723" s="247"/>
      <c r="S723" s="247"/>
      <c r="T723" s="247"/>
      <c r="U723" s="247"/>
      <c r="V723" s="247"/>
      <c r="W723" s="247"/>
      <c r="X723" s="247"/>
      <c r="Y723" s="247"/>
      <c r="Z723" s="247"/>
    </row>
    <row r="724" ht="12.75" customHeight="1">
      <c r="A724" s="4"/>
      <c r="B724" s="247"/>
      <c r="C724" s="247"/>
      <c r="D724" s="247"/>
      <c r="E724" s="247"/>
      <c r="F724" s="247"/>
      <c r="G724" s="247"/>
      <c r="H724" s="247"/>
      <c r="I724" s="247"/>
      <c r="J724" s="247"/>
      <c r="K724" s="247"/>
      <c r="L724" s="247"/>
      <c r="M724" s="247"/>
      <c r="N724" s="247"/>
      <c r="O724" s="247"/>
      <c r="P724" s="247"/>
      <c r="Q724" s="247"/>
      <c r="R724" s="247"/>
      <c r="S724" s="247"/>
      <c r="T724" s="247"/>
      <c r="U724" s="247"/>
      <c r="V724" s="247"/>
      <c r="W724" s="247"/>
      <c r="X724" s="247"/>
      <c r="Y724" s="247"/>
      <c r="Z724" s="247"/>
    </row>
    <row r="725" ht="12.75" customHeight="1">
      <c r="A725" s="4"/>
      <c r="B725" s="247"/>
      <c r="C725" s="247"/>
      <c r="D725" s="247"/>
      <c r="E725" s="247"/>
      <c r="F725" s="247"/>
      <c r="G725" s="247"/>
      <c r="H725" s="247"/>
      <c r="I725" s="247"/>
      <c r="J725" s="247"/>
      <c r="K725" s="247"/>
      <c r="L725" s="247"/>
      <c r="M725" s="247"/>
      <c r="N725" s="247"/>
      <c r="O725" s="247"/>
      <c r="P725" s="247"/>
      <c r="Q725" s="247"/>
      <c r="R725" s="247"/>
      <c r="S725" s="247"/>
      <c r="T725" s="247"/>
      <c r="U725" s="247"/>
      <c r="V725" s="247"/>
      <c r="W725" s="247"/>
      <c r="X725" s="247"/>
      <c r="Y725" s="247"/>
      <c r="Z725" s="247"/>
    </row>
    <row r="726" ht="12.75" customHeight="1">
      <c r="A726" s="4"/>
      <c r="B726" s="247"/>
      <c r="C726" s="247"/>
      <c r="D726" s="247"/>
      <c r="E726" s="247"/>
      <c r="F726" s="247"/>
      <c r="G726" s="247"/>
      <c r="H726" s="247"/>
      <c r="I726" s="247"/>
      <c r="J726" s="247"/>
      <c r="K726" s="247"/>
      <c r="L726" s="247"/>
      <c r="M726" s="247"/>
      <c r="N726" s="247"/>
      <c r="O726" s="247"/>
      <c r="P726" s="247"/>
      <c r="Q726" s="247"/>
      <c r="R726" s="247"/>
      <c r="S726" s="247"/>
      <c r="T726" s="247"/>
      <c r="U726" s="247"/>
      <c r="V726" s="247"/>
      <c r="W726" s="247"/>
      <c r="X726" s="247"/>
      <c r="Y726" s="247"/>
      <c r="Z726" s="247"/>
    </row>
    <row r="727" ht="12.75" customHeight="1">
      <c r="A727" s="4"/>
      <c r="B727" s="247"/>
      <c r="C727" s="247"/>
      <c r="D727" s="247"/>
      <c r="E727" s="247"/>
      <c r="F727" s="247"/>
      <c r="G727" s="247"/>
      <c r="H727" s="247"/>
      <c r="I727" s="247"/>
      <c r="J727" s="247"/>
      <c r="K727" s="247"/>
      <c r="L727" s="247"/>
      <c r="M727" s="247"/>
      <c r="N727" s="247"/>
      <c r="O727" s="247"/>
      <c r="P727" s="247"/>
      <c r="Q727" s="247"/>
      <c r="R727" s="247"/>
      <c r="S727" s="247"/>
      <c r="T727" s="247"/>
      <c r="U727" s="247"/>
      <c r="V727" s="247"/>
      <c r="W727" s="247"/>
      <c r="X727" s="247"/>
      <c r="Y727" s="247"/>
      <c r="Z727" s="247"/>
    </row>
    <row r="728" ht="12.75" customHeight="1">
      <c r="A728" s="4"/>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row>
    <row r="729" ht="12.75" customHeight="1">
      <c r="A729" s="4"/>
      <c r="B729" s="247"/>
      <c r="C729" s="247"/>
      <c r="D729" s="247"/>
      <c r="E729" s="247"/>
      <c r="F729" s="247"/>
      <c r="G729" s="247"/>
      <c r="H729" s="247"/>
      <c r="I729" s="247"/>
      <c r="J729" s="247"/>
      <c r="K729" s="247"/>
      <c r="L729" s="247"/>
      <c r="M729" s="247"/>
      <c r="N729" s="247"/>
      <c r="O729" s="247"/>
      <c r="P729" s="247"/>
      <c r="Q729" s="247"/>
      <c r="R729" s="247"/>
      <c r="S729" s="247"/>
      <c r="T729" s="247"/>
      <c r="U729" s="247"/>
      <c r="V729" s="247"/>
      <c r="W729" s="247"/>
      <c r="X729" s="247"/>
      <c r="Y729" s="247"/>
      <c r="Z729" s="247"/>
    </row>
    <row r="730" ht="12.75" customHeight="1">
      <c r="A730" s="4"/>
      <c r="B730" s="247"/>
      <c r="C730" s="247"/>
      <c r="D730" s="247"/>
      <c r="E730" s="247"/>
      <c r="F730" s="247"/>
      <c r="G730" s="247"/>
      <c r="H730" s="247"/>
      <c r="I730" s="247"/>
      <c r="J730" s="247"/>
      <c r="K730" s="247"/>
      <c r="L730" s="247"/>
      <c r="M730" s="247"/>
      <c r="N730" s="247"/>
      <c r="O730" s="247"/>
      <c r="P730" s="247"/>
      <c r="Q730" s="247"/>
      <c r="R730" s="247"/>
      <c r="S730" s="247"/>
      <c r="T730" s="247"/>
      <c r="U730" s="247"/>
      <c r="V730" s="247"/>
      <c r="W730" s="247"/>
      <c r="X730" s="247"/>
      <c r="Y730" s="247"/>
      <c r="Z730" s="247"/>
    </row>
    <row r="731" ht="12.75" customHeight="1">
      <c r="A731" s="4"/>
      <c r="B731" s="247"/>
      <c r="C731" s="247"/>
      <c r="D731" s="247"/>
      <c r="E731" s="247"/>
      <c r="F731" s="247"/>
      <c r="G731" s="247"/>
      <c r="H731" s="247"/>
      <c r="I731" s="247"/>
      <c r="J731" s="247"/>
      <c r="K731" s="247"/>
      <c r="L731" s="247"/>
      <c r="M731" s="247"/>
      <c r="N731" s="247"/>
      <c r="O731" s="247"/>
      <c r="P731" s="247"/>
      <c r="Q731" s="247"/>
      <c r="R731" s="247"/>
      <c r="S731" s="247"/>
      <c r="T731" s="247"/>
      <c r="U731" s="247"/>
      <c r="V731" s="247"/>
      <c r="W731" s="247"/>
      <c r="X731" s="247"/>
      <c r="Y731" s="247"/>
      <c r="Z731" s="247"/>
    </row>
    <row r="732" ht="12.75" customHeight="1">
      <c r="A732" s="4"/>
      <c r="B732" s="247"/>
      <c r="C732" s="247"/>
      <c r="D732" s="247"/>
      <c r="E732" s="247"/>
      <c r="F732" s="247"/>
      <c r="G732" s="247"/>
      <c r="H732" s="247"/>
      <c r="I732" s="247"/>
      <c r="J732" s="247"/>
      <c r="K732" s="247"/>
      <c r="L732" s="247"/>
      <c r="M732" s="247"/>
      <c r="N732" s="247"/>
      <c r="O732" s="247"/>
      <c r="P732" s="247"/>
      <c r="Q732" s="247"/>
      <c r="R732" s="247"/>
      <c r="S732" s="247"/>
      <c r="T732" s="247"/>
      <c r="U732" s="247"/>
      <c r="V732" s="247"/>
      <c r="W732" s="247"/>
      <c r="X732" s="247"/>
      <c r="Y732" s="247"/>
      <c r="Z732" s="247"/>
    </row>
    <row r="733" ht="12.75" customHeight="1">
      <c r="A733" s="4"/>
      <c r="B733" s="247"/>
      <c r="C733" s="247"/>
      <c r="D733" s="247"/>
      <c r="E733" s="247"/>
      <c r="F733" s="247"/>
      <c r="G733" s="247"/>
      <c r="H733" s="247"/>
      <c r="I733" s="247"/>
      <c r="J733" s="247"/>
      <c r="K733" s="247"/>
      <c r="L733" s="247"/>
      <c r="M733" s="247"/>
      <c r="N733" s="247"/>
      <c r="O733" s="247"/>
      <c r="P733" s="247"/>
      <c r="Q733" s="247"/>
      <c r="R733" s="247"/>
      <c r="S733" s="247"/>
      <c r="T733" s="247"/>
      <c r="U733" s="247"/>
      <c r="V733" s="247"/>
      <c r="W733" s="247"/>
      <c r="X733" s="247"/>
      <c r="Y733" s="247"/>
      <c r="Z733" s="247"/>
    </row>
    <row r="734" ht="12.75" customHeight="1">
      <c r="A734" s="4"/>
      <c r="B734" s="247"/>
      <c r="C734" s="247"/>
      <c r="D734" s="247"/>
      <c r="E734" s="247"/>
      <c r="F734" s="247"/>
      <c r="G734" s="247"/>
      <c r="H734" s="247"/>
      <c r="I734" s="247"/>
      <c r="J734" s="247"/>
      <c r="K734" s="247"/>
      <c r="L734" s="247"/>
      <c r="M734" s="247"/>
      <c r="N734" s="247"/>
      <c r="O734" s="247"/>
      <c r="P734" s="247"/>
      <c r="Q734" s="247"/>
      <c r="R734" s="247"/>
      <c r="S734" s="247"/>
      <c r="T734" s="247"/>
      <c r="U734" s="247"/>
      <c r="V734" s="247"/>
      <c r="W734" s="247"/>
      <c r="X734" s="247"/>
      <c r="Y734" s="247"/>
      <c r="Z734" s="247"/>
    </row>
    <row r="735" ht="12.75" customHeight="1">
      <c r="A735" s="4"/>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row>
    <row r="736" ht="12.75" customHeight="1">
      <c r="A736" s="4"/>
      <c r="B736" s="247"/>
      <c r="C736" s="247"/>
      <c r="D736" s="247"/>
      <c r="E736" s="247"/>
      <c r="F736" s="247"/>
      <c r="G736" s="247"/>
      <c r="H736" s="247"/>
      <c r="I736" s="247"/>
      <c r="J736" s="247"/>
      <c r="K736" s="247"/>
      <c r="L736" s="247"/>
      <c r="M736" s="247"/>
      <c r="N736" s="247"/>
      <c r="O736" s="247"/>
      <c r="P736" s="247"/>
      <c r="Q736" s="247"/>
      <c r="R736" s="247"/>
      <c r="S736" s="247"/>
      <c r="T736" s="247"/>
      <c r="U736" s="247"/>
      <c r="V736" s="247"/>
      <c r="W736" s="247"/>
      <c r="X736" s="247"/>
      <c r="Y736" s="247"/>
      <c r="Z736" s="247"/>
    </row>
    <row r="737" ht="12.75" customHeight="1">
      <c r="A737" s="4"/>
      <c r="B737" s="247"/>
      <c r="C737" s="247"/>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row>
    <row r="738" ht="12.75" customHeight="1">
      <c r="A738" s="4"/>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row>
    <row r="739" ht="12.75" customHeight="1">
      <c r="A739" s="4"/>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row>
    <row r="740" ht="12.75" customHeight="1">
      <c r="A740" s="4"/>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row>
    <row r="741" ht="12.75" customHeight="1">
      <c r="A741" s="4"/>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row>
    <row r="742" ht="12.75" customHeight="1">
      <c r="A742" s="4"/>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row>
    <row r="743" ht="12.75" customHeight="1">
      <c r="A743" s="4"/>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row>
    <row r="744" ht="12.75" customHeight="1">
      <c r="A744" s="4"/>
      <c r="B744" s="247"/>
      <c r="C744" s="247"/>
      <c r="D744" s="247"/>
      <c r="E744" s="247"/>
      <c r="F744" s="247"/>
      <c r="G744" s="247"/>
      <c r="H744" s="247"/>
      <c r="I744" s="247"/>
      <c r="J744" s="247"/>
      <c r="K744" s="247"/>
      <c r="L744" s="247"/>
      <c r="M744" s="247"/>
      <c r="N744" s="247"/>
      <c r="O744" s="247"/>
      <c r="P744" s="247"/>
      <c r="Q744" s="247"/>
      <c r="R744" s="247"/>
      <c r="S744" s="247"/>
      <c r="T744" s="247"/>
      <c r="U744" s="247"/>
      <c r="V744" s="247"/>
      <c r="W744" s="247"/>
      <c r="X744" s="247"/>
      <c r="Y744" s="247"/>
      <c r="Z744" s="247"/>
    </row>
    <row r="745" ht="12.75" customHeight="1">
      <c r="A745" s="4"/>
      <c r="B745" s="247"/>
      <c r="C745" s="247"/>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row>
    <row r="746" ht="12.75" customHeight="1">
      <c r="A746" s="4"/>
      <c r="B746" s="247"/>
      <c r="C746" s="247"/>
      <c r="D746" s="247"/>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row>
    <row r="747" ht="12.75" customHeight="1">
      <c r="A747" s="4"/>
      <c r="B747" s="247"/>
      <c r="C747" s="247"/>
      <c r="D747" s="247"/>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row>
    <row r="748" ht="12.75" customHeight="1">
      <c r="A748" s="4"/>
      <c r="B748" s="247"/>
      <c r="C748" s="247"/>
      <c r="D748" s="247"/>
      <c r="E748" s="247"/>
      <c r="F748" s="247"/>
      <c r="G748" s="247"/>
      <c r="H748" s="247"/>
      <c r="I748" s="247"/>
      <c r="J748" s="247"/>
      <c r="K748" s="247"/>
      <c r="L748" s="247"/>
      <c r="M748" s="247"/>
      <c r="N748" s="247"/>
      <c r="O748" s="247"/>
      <c r="P748" s="247"/>
      <c r="Q748" s="247"/>
      <c r="R748" s="247"/>
      <c r="S748" s="247"/>
      <c r="T748" s="247"/>
      <c r="U748" s="247"/>
      <c r="V748" s="247"/>
      <c r="W748" s="247"/>
      <c r="X748" s="247"/>
      <c r="Y748" s="247"/>
      <c r="Z748" s="247"/>
    </row>
    <row r="749" ht="12.75" customHeight="1">
      <c r="A749" s="4"/>
      <c r="B749" s="247"/>
      <c r="C749" s="247"/>
      <c r="D749" s="247"/>
      <c r="E749" s="247"/>
      <c r="F749" s="247"/>
      <c r="G749" s="247"/>
      <c r="H749" s="247"/>
      <c r="I749" s="247"/>
      <c r="J749" s="247"/>
      <c r="K749" s="247"/>
      <c r="L749" s="247"/>
      <c r="M749" s="247"/>
      <c r="N749" s="247"/>
      <c r="O749" s="247"/>
      <c r="P749" s="247"/>
      <c r="Q749" s="247"/>
      <c r="R749" s="247"/>
      <c r="S749" s="247"/>
      <c r="T749" s="247"/>
      <c r="U749" s="247"/>
      <c r="V749" s="247"/>
      <c r="W749" s="247"/>
      <c r="X749" s="247"/>
      <c r="Y749" s="247"/>
      <c r="Z749" s="247"/>
    </row>
    <row r="750" ht="12.75" customHeight="1">
      <c r="A750" s="4"/>
      <c r="B750" s="247"/>
      <c r="C750" s="247"/>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row>
    <row r="751" ht="12.75" customHeight="1">
      <c r="A751" s="4"/>
      <c r="B751" s="247"/>
      <c r="C751" s="247"/>
      <c r="D751" s="247"/>
      <c r="E751" s="247"/>
      <c r="F751" s="247"/>
      <c r="G751" s="247"/>
      <c r="H751" s="247"/>
      <c r="I751" s="247"/>
      <c r="J751" s="247"/>
      <c r="K751" s="247"/>
      <c r="L751" s="247"/>
      <c r="M751" s="247"/>
      <c r="N751" s="247"/>
      <c r="O751" s="247"/>
      <c r="P751" s="247"/>
      <c r="Q751" s="247"/>
      <c r="R751" s="247"/>
      <c r="S751" s="247"/>
      <c r="T751" s="247"/>
      <c r="U751" s="247"/>
      <c r="V751" s="247"/>
      <c r="W751" s="247"/>
      <c r="X751" s="247"/>
      <c r="Y751" s="247"/>
      <c r="Z751" s="247"/>
    </row>
    <row r="752" ht="12.75" customHeight="1">
      <c r="A752" s="4"/>
      <c r="B752" s="247"/>
      <c r="C752" s="247"/>
      <c r="D752" s="247"/>
      <c r="E752" s="247"/>
      <c r="F752" s="247"/>
      <c r="G752" s="247"/>
      <c r="H752" s="247"/>
      <c r="I752" s="247"/>
      <c r="J752" s="247"/>
      <c r="K752" s="247"/>
      <c r="L752" s="247"/>
      <c r="M752" s="247"/>
      <c r="N752" s="247"/>
      <c r="O752" s="247"/>
      <c r="P752" s="247"/>
      <c r="Q752" s="247"/>
      <c r="R752" s="247"/>
      <c r="S752" s="247"/>
      <c r="T752" s="247"/>
      <c r="U752" s="247"/>
      <c r="V752" s="247"/>
      <c r="W752" s="247"/>
      <c r="X752" s="247"/>
      <c r="Y752" s="247"/>
      <c r="Z752" s="247"/>
    </row>
    <row r="753" ht="12.75" customHeight="1">
      <c r="A753" s="4"/>
      <c r="B753" s="247"/>
      <c r="C753" s="247"/>
      <c r="D753" s="247"/>
      <c r="E753" s="247"/>
      <c r="F753" s="247"/>
      <c r="G753" s="247"/>
      <c r="H753" s="247"/>
      <c r="I753" s="247"/>
      <c r="J753" s="247"/>
      <c r="K753" s="247"/>
      <c r="L753" s="247"/>
      <c r="M753" s="247"/>
      <c r="N753" s="247"/>
      <c r="O753" s="247"/>
      <c r="P753" s="247"/>
      <c r="Q753" s="247"/>
      <c r="R753" s="247"/>
      <c r="S753" s="247"/>
      <c r="T753" s="247"/>
      <c r="U753" s="247"/>
      <c r="V753" s="247"/>
      <c r="W753" s="247"/>
      <c r="X753" s="247"/>
      <c r="Y753" s="247"/>
      <c r="Z753" s="247"/>
    </row>
    <row r="754" ht="12.75" customHeight="1">
      <c r="A754" s="4"/>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row>
    <row r="755" ht="12.75" customHeight="1">
      <c r="A755" s="4"/>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row>
    <row r="756" ht="12.75" customHeight="1">
      <c r="A756" s="4"/>
      <c r="B756" s="247"/>
      <c r="C756" s="247"/>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row>
    <row r="757" ht="12.75" customHeight="1">
      <c r="A757" s="4"/>
      <c r="B757" s="247"/>
      <c r="C757" s="247"/>
      <c r="D757" s="247"/>
      <c r="E757" s="247"/>
      <c r="F757" s="247"/>
      <c r="G757" s="247"/>
      <c r="H757" s="247"/>
      <c r="I757" s="247"/>
      <c r="J757" s="247"/>
      <c r="K757" s="247"/>
      <c r="L757" s="247"/>
      <c r="M757" s="247"/>
      <c r="N757" s="247"/>
      <c r="O757" s="247"/>
      <c r="P757" s="247"/>
      <c r="Q757" s="247"/>
      <c r="R757" s="247"/>
      <c r="S757" s="247"/>
      <c r="T757" s="247"/>
      <c r="U757" s="247"/>
      <c r="V757" s="247"/>
      <c r="W757" s="247"/>
      <c r="X757" s="247"/>
      <c r="Y757" s="247"/>
      <c r="Z757" s="247"/>
    </row>
    <row r="758" ht="12.75" customHeight="1">
      <c r="A758" s="4"/>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row>
    <row r="759" ht="12.75" customHeight="1">
      <c r="A759" s="4"/>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row>
    <row r="760" ht="12.75" customHeight="1">
      <c r="A760" s="4"/>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row>
    <row r="761" ht="12.75" customHeight="1">
      <c r="A761" s="4"/>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row>
    <row r="762" ht="12.75" customHeight="1">
      <c r="A762" s="4"/>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row>
    <row r="763" ht="12.75" customHeight="1">
      <c r="A763" s="4"/>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row>
    <row r="764" ht="12.75" customHeight="1">
      <c r="A764" s="4"/>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row>
    <row r="765" ht="12.75" customHeight="1">
      <c r="A765" s="4"/>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row>
    <row r="766" ht="12.75" customHeight="1">
      <c r="A766" s="4"/>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row>
    <row r="767" ht="12.75" customHeight="1">
      <c r="A767" s="4"/>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row>
    <row r="768" ht="12.75" customHeight="1">
      <c r="A768" s="4"/>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row>
    <row r="769" ht="12.75" customHeight="1">
      <c r="A769" s="4"/>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row>
    <row r="770" ht="12.75" customHeight="1">
      <c r="A770" s="4"/>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row>
    <row r="771" ht="12.75" customHeight="1">
      <c r="A771" s="4"/>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row>
    <row r="772" ht="12.75" customHeight="1">
      <c r="A772" s="4"/>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row>
    <row r="773" ht="12.75" customHeight="1">
      <c r="A773" s="4"/>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row>
    <row r="774" ht="12.75" customHeight="1">
      <c r="A774" s="4"/>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row>
    <row r="775" ht="12.75" customHeight="1">
      <c r="A775" s="4"/>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row>
    <row r="776" ht="12.75" customHeight="1">
      <c r="A776" s="4"/>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row>
    <row r="777" ht="12.75" customHeight="1">
      <c r="A777" s="4"/>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row>
    <row r="778" ht="12.75" customHeight="1">
      <c r="A778" s="4"/>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row>
    <row r="779" ht="12.75" customHeight="1">
      <c r="A779" s="4"/>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row>
    <row r="780" ht="12.75" customHeight="1">
      <c r="A780" s="4"/>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row>
    <row r="781" ht="12.75" customHeight="1">
      <c r="A781" s="4"/>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row>
    <row r="782" ht="12.75" customHeight="1">
      <c r="A782" s="4"/>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row>
    <row r="783" ht="12.75" customHeight="1">
      <c r="A783" s="4"/>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row>
    <row r="784" ht="12.75" customHeight="1">
      <c r="A784" s="4"/>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row>
    <row r="785" ht="12.75" customHeight="1">
      <c r="A785" s="4"/>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row>
    <row r="786" ht="12.75" customHeight="1">
      <c r="A786" s="4"/>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row>
    <row r="787" ht="12.75" customHeight="1">
      <c r="A787" s="4"/>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row>
    <row r="788" ht="12.75" customHeight="1">
      <c r="A788" s="4"/>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row>
    <row r="789" ht="12.75" customHeight="1">
      <c r="A789" s="4"/>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row>
    <row r="790" ht="12.75" customHeight="1">
      <c r="A790" s="4"/>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row>
    <row r="791" ht="12.75" customHeight="1">
      <c r="A791" s="4"/>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row>
    <row r="792" ht="12.75" customHeight="1">
      <c r="A792" s="4"/>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row>
    <row r="793" ht="12.75" customHeight="1">
      <c r="A793" s="4"/>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row>
    <row r="794" ht="12.75" customHeight="1">
      <c r="A794" s="4"/>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row>
    <row r="795" ht="12.75" customHeight="1">
      <c r="A795" s="4"/>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row>
    <row r="796" ht="12.75" customHeight="1">
      <c r="A796" s="4"/>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row>
    <row r="797" ht="12.75" customHeight="1">
      <c r="A797" s="4"/>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row>
    <row r="798" ht="12.75" customHeight="1">
      <c r="A798" s="4"/>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row>
    <row r="799" ht="12.75" customHeight="1">
      <c r="A799" s="4"/>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row>
    <row r="800" ht="12.75" customHeight="1">
      <c r="A800" s="4"/>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row>
    <row r="801" ht="12.75" customHeight="1">
      <c r="A801" s="4"/>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row>
    <row r="802" ht="12.75" customHeight="1">
      <c r="A802" s="4"/>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row>
    <row r="803" ht="12.75" customHeight="1">
      <c r="A803" s="4"/>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row>
    <row r="804" ht="12.75" customHeight="1">
      <c r="A804" s="4"/>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row>
    <row r="805" ht="12.75" customHeight="1">
      <c r="A805" s="4"/>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row>
    <row r="806" ht="12.75" customHeight="1">
      <c r="A806" s="4"/>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row>
    <row r="807" ht="12.75" customHeight="1">
      <c r="A807" s="4"/>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row>
    <row r="808" ht="12.75" customHeight="1">
      <c r="A808" s="4"/>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row>
    <row r="809" ht="12.75" customHeight="1">
      <c r="A809" s="4"/>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row>
    <row r="810" ht="12.75" customHeight="1">
      <c r="A810" s="4"/>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row>
    <row r="811" ht="12.75" customHeight="1">
      <c r="A811" s="4"/>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row>
    <row r="812" ht="12.75" customHeight="1">
      <c r="A812" s="4"/>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row>
    <row r="813" ht="12.75" customHeight="1">
      <c r="A813" s="4"/>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row>
    <row r="814" ht="12.75" customHeight="1">
      <c r="A814" s="4"/>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row>
    <row r="815" ht="12.75" customHeight="1">
      <c r="A815" s="4"/>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row>
    <row r="816" ht="12.75" customHeight="1">
      <c r="A816" s="4"/>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row>
    <row r="817" ht="12.75" customHeight="1">
      <c r="A817" s="4"/>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row>
    <row r="818" ht="12.75" customHeight="1">
      <c r="A818" s="4"/>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row>
    <row r="819" ht="12.75" customHeight="1">
      <c r="A819" s="4"/>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row>
    <row r="820" ht="12.75" customHeight="1">
      <c r="A820" s="4"/>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row>
    <row r="821" ht="12.75" customHeight="1">
      <c r="A821" s="4"/>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row>
    <row r="822" ht="12.75" customHeight="1">
      <c r="A822" s="4"/>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row>
    <row r="823" ht="12.75" customHeight="1">
      <c r="A823" s="4"/>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row>
    <row r="824" ht="12.75" customHeight="1">
      <c r="A824" s="4"/>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row>
    <row r="825" ht="12.75" customHeight="1">
      <c r="A825" s="4"/>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row>
    <row r="826" ht="12.75" customHeight="1">
      <c r="A826" s="4"/>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row>
    <row r="827" ht="12.75" customHeight="1">
      <c r="A827" s="4"/>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row>
    <row r="828" ht="12.75" customHeight="1">
      <c r="A828" s="4"/>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row>
    <row r="829" ht="12.75" customHeight="1">
      <c r="A829" s="4"/>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row>
    <row r="830" ht="12.75" customHeight="1">
      <c r="A830" s="4"/>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row>
    <row r="831" ht="12.75" customHeight="1">
      <c r="A831" s="4"/>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row>
    <row r="832" ht="12.75" customHeight="1">
      <c r="A832" s="4"/>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row>
    <row r="833" ht="12.75" customHeight="1">
      <c r="A833" s="4"/>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row>
    <row r="834" ht="12.75" customHeight="1">
      <c r="A834" s="4"/>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row>
    <row r="835" ht="12.75" customHeight="1">
      <c r="A835" s="4"/>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row>
    <row r="836" ht="12.75" customHeight="1">
      <c r="A836" s="4"/>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row>
    <row r="837" ht="12.75" customHeight="1">
      <c r="A837" s="4"/>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row>
    <row r="838" ht="12.75" customHeight="1">
      <c r="A838" s="4"/>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row>
    <row r="839" ht="12.75" customHeight="1">
      <c r="A839" s="4"/>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row>
    <row r="840" ht="12.75" customHeight="1">
      <c r="A840" s="4"/>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row>
    <row r="841" ht="12.75" customHeight="1">
      <c r="A841" s="4"/>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row>
    <row r="842" ht="12.75" customHeight="1">
      <c r="A842" s="4"/>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row>
    <row r="843" ht="12.75" customHeight="1">
      <c r="A843" s="4"/>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row>
    <row r="844" ht="12.75" customHeight="1">
      <c r="A844" s="4"/>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row>
    <row r="845" ht="12.75" customHeight="1">
      <c r="A845" s="4"/>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row>
    <row r="846" ht="12.75" customHeight="1">
      <c r="A846" s="4"/>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row>
    <row r="847" ht="12.75" customHeight="1">
      <c r="A847" s="4"/>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row>
    <row r="848" ht="12.75" customHeight="1">
      <c r="A848" s="4"/>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row>
    <row r="849" ht="12.75" customHeight="1">
      <c r="A849" s="4"/>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row>
    <row r="850" ht="12.75" customHeight="1">
      <c r="A850" s="4"/>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row>
    <row r="851" ht="12.75" customHeight="1">
      <c r="A851" s="4"/>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row>
    <row r="852" ht="12.75" customHeight="1">
      <c r="A852" s="4"/>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row>
    <row r="853" ht="12.75" customHeight="1">
      <c r="A853" s="4"/>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row>
    <row r="854" ht="12.75" customHeight="1">
      <c r="A854" s="4"/>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row>
    <row r="855" ht="12.75" customHeight="1">
      <c r="A855" s="4"/>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row>
    <row r="856" ht="12.75" customHeight="1">
      <c r="A856" s="4"/>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row>
    <row r="857" ht="12.75" customHeight="1">
      <c r="A857" s="4"/>
      <c r="B857" s="247"/>
      <c r="C857" s="247"/>
      <c r="D857" s="247"/>
      <c r="E857" s="247"/>
      <c r="F857" s="247"/>
      <c r="G857" s="247"/>
      <c r="H857" s="247"/>
      <c r="I857" s="247"/>
      <c r="J857" s="247"/>
      <c r="K857" s="247"/>
      <c r="L857" s="247"/>
      <c r="M857" s="247"/>
      <c r="N857" s="247"/>
      <c r="O857" s="247"/>
      <c r="P857" s="247"/>
      <c r="Q857" s="247"/>
      <c r="R857" s="247"/>
      <c r="S857" s="247"/>
      <c r="T857" s="247"/>
      <c r="U857" s="247"/>
      <c r="V857" s="247"/>
      <c r="W857" s="247"/>
      <c r="X857" s="247"/>
      <c r="Y857" s="247"/>
      <c r="Z857" s="247"/>
    </row>
    <row r="858" ht="12.75" customHeight="1">
      <c r="A858" s="4"/>
      <c r="B858" s="247"/>
      <c r="C858" s="247"/>
      <c r="D858" s="247"/>
      <c r="E858" s="247"/>
      <c r="F858" s="247"/>
      <c r="G858" s="247"/>
      <c r="H858" s="247"/>
      <c r="I858" s="247"/>
      <c r="J858" s="247"/>
      <c r="K858" s="247"/>
      <c r="L858" s="247"/>
      <c r="M858" s="247"/>
      <c r="N858" s="247"/>
      <c r="O858" s="247"/>
      <c r="P858" s="247"/>
      <c r="Q858" s="247"/>
      <c r="R858" s="247"/>
      <c r="S858" s="247"/>
      <c r="T858" s="247"/>
      <c r="U858" s="247"/>
      <c r="V858" s="247"/>
      <c r="W858" s="247"/>
      <c r="X858" s="247"/>
      <c r="Y858" s="247"/>
      <c r="Z858" s="247"/>
    </row>
    <row r="859" ht="12.75" customHeight="1">
      <c r="A859" s="4"/>
      <c r="B859" s="247"/>
      <c r="C859" s="247"/>
      <c r="D859" s="247"/>
      <c r="E859" s="247"/>
      <c r="F859" s="247"/>
      <c r="G859" s="247"/>
      <c r="H859" s="247"/>
      <c r="I859" s="247"/>
      <c r="J859" s="247"/>
      <c r="K859" s="247"/>
      <c r="L859" s="247"/>
      <c r="M859" s="247"/>
      <c r="N859" s="247"/>
      <c r="O859" s="247"/>
      <c r="P859" s="247"/>
      <c r="Q859" s="247"/>
      <c r="R859" s="247"/>
      <c r="S859" s="247"/>
      <c r="T859" s="247"/>
      <c r="U859" s="247"/>
      <c r="V859" s="247"/>
      <c r="W859" s="247"/>
      <c r="X859" s="247"/>
      <c r="Y859" s="247"/>
      <c r="Z859" s="247"/>
    </row>
    <row r="860" ht="12.75" customHeight="1">
      <c r="A860" s="4"/>
      <c r="B860" s="247"/>
      <c r="C860" s="247"/>
      <c r="D860" s="247"/>
      <c r="E860" s="247"/>
      <c r="F860" s="247"/>
      <c r="G860" s="247"/>
      <c r="H860" s="247"/>
      <c r="I860" s="247"/>
      <c r="J860" s="247"/>
      <c r="K860" s="247"/>
      <c r="L860" s="247"/>
      <c r="M860" s="247"/>
      <c r="N860" s="247"/>
      <c r="O860" s="247"/>
      <c r="P860" s="247"/>
      <c r="Q860" s="247"/>
      <c r="R860" s="247"/>
      <c r="S860" s="247"/>
      <c r="T860" s="247"/>
      <c r="U860" s="247"/>
      <c r="V860" s="247"/>
      <c r="W860" s="247"/>
      <c r="X860" s="247"/>
      <c r="Y860" s="247"/>
      <c r="Z860" s="247"/>
    </row>
    <row r="861" ht="12.75" customHeight="1">
      <c r="A861" s="4"/>
      <c r="B861" s="247"/>
      <c r="C861" s="247"/>
      <c r="D861" s="247"/>
      <c r="E861" s="247"/>
      <c r="F861" s="247"/>
      <c r="G861" s="247"/>
      <c r="H861" s="247"/>
      <c r="I861" s="247"/>
      <c r="J861" s="247"/>
      <c r="K861" s="247"/>
      <c r="L861" s="247"/>
      <c r="M861" s="247"/>
      <c r="N861" s="247"/>
      <c r="O861" s="247"/>
      <c r="P861" s="247"/>
      <c r="Q861" s="247"/>
      <c r="R861" s="247"/>
      <c r="S861" s="247"/>
      <c r="T861" s="247"/>
      <c r="U861" s="247"/>
      <c r="V861" s="247"/>
      <c r="W861" s="247"/>
      <c r="X861" s="247"/>
      <c r="Y861" s="247"/>
      <c r="Z861" s="247"/>
    </row>
    <row r="862" ht="12.75" customHeight="1">
      <c r="A862" s="4"/>
      <c r="B862" s="247"/>
      <c r="C862" s="247"/>
      <c r="D862" s="247"/>
      <c r="E862" s="247"/>
      <c r="F862" s="247"/>
      <c r="G862" s="247"/>
      <c r="H862" s="247"/>
      <c r="I862" s="247"/>
      <c r="J862" s="247"/>
      <c r="K862" s="247"/>
      <c r="L862" s="247"/>
      <c r="M862" s="247"/>
      <c r="N862" s="247"/>
      <c r="O862" s="247"/>
      <c r="P862" s="247"/>
      <c r="Q862" s="247"/>
      <c r="R862" s="247"/>
      <c r="S862" s="247"/>
      <c r="T862" s="247"/>
      <c r="U862" s="247"/>
      <c r="V862" s="247"/>
      <c r="W862" s="247"/>
      <c r="X862" s="247"/>
      <c r="Y862" s="247"/>
      <c r="Z862" s="247"/>
    </row>
    <row r="863" ht="12.75" customHeight="1">
      <c r="A863" s="4"/>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row>
    <row r="864" ht="12.75" customHeight="1">
      <c r="A864" s="4"/>
      <c r="B864" s="247"/>
      <c r="C864" s="247"/>
      <c r="D864" s="247"/>
      <c r="E864" s="247"/>
      <c r="F864" s="247"/>
      <c r="G864" s="247"/>
      <c r="H864" s="247"/>
      <c r="I864" s="247"/>
      <c r="J864" s="247"/>
      <c r="K864" s="247"/>
      <c r="L864" s="247"/>
      <c r="M864" s="247"/>
      <c r="N864" s="247"/>
      <c r="O864" s="247"/>
      <c r="P864" s="247"/>
      <c r="Q864" s="247"/>
      <c r="R864" s="247"/>
      <c r="S864" s="247"/>
      <c r="T864" s="247"/>
      <c r="U864" s="247"/>
      <c r="V864" s="247"/>
      <c r="W864" s="247"/>
      <c r="X864" s="247"/>
      <c r="Y864" s="247"/>
      <c r="Z864" s="247"/>
    </row>
    <row r="865" ht="12.75" customHeight="1">
      <c r="A865" s="4"/>
      <c r="B865" s="247"/>
      <c r="C865" s="247"/>
      <c r="D865" s="247"/>
      <c r="E865" s="247"/>
      <c r="F865" s="247"/>
      <c r="G865" s="247"/>
      <c r="H865" s="247"/>
      <c r="I865" s="247"/>
      <c r="J865" s="247"/>
      <c r="K865" s="247"/>
      <c r="L865" s="247"/>
      <c r="M865" s="247"/>
      <c r="N865" s="247"/>
      <c r="O865" s="247"/>
      <c r="P865" s="247"/>
      <c r="Q865" s="247"/>
      <c r="R865" s="247"/>
      <c r="S865" s="247"/>
      <c r="T865" s="247"/>
      <c r="U865" s="247"/>
      <c r="V865" s="247"/>
      <c r="W865" s="247"/>
      <c r="X865" s="247"/>
      <c r="Y865" s="247"/>
      <c r="Z865" s="247"/>
    </row>
    <row r="866" ht="12.75" customHeight="1">
      <c r="A866" s="4"/>
      <c r="B866" s="247"/>
      <c r="C866" s="247"/>
      <c r="D866" s="247"/>
      <c r="E866" s="247"/>
      <c r="F866" s="247"/>
      <c r="G866" s="247"/>
      <c r="H866" s="247"/>
      <c r="I866" s="247"/>
      <c r="J866" s="247"/>
      <c r="K866" s="247"/>
      <c r="L866" s="247"/>
      <c r="M866" s="247"/>
      <c r="N866" s="247"/>
      <c r="O866" s="247"/>
      <c r="P866" s="247"/>
      <c r="Q866" s="247"/>
      <c r="R866" s="247"/>
      <c r="S866" s="247"/>
      <c r="T866" s="247"/>
      <c r="U866" s="247"/>
      <c r="V866" s="247"/>
      <c r="W866" s="247"/>
      <c r="X866" s="247"/>
      <c r="Y866" s="247"/>
      <c r="Z866" s="247"/>
    </row>
    <row r="867" ht="12.75" customHeight="1">
      <c r="A867" s="4"/>
      <c r="B867" s="247"/>
      <c r="C867" s="247"/>
      <c r="D867" s="247"/>
      <c r="E867" s="247"/>
      <c r="F867" s="247"/>
      <c r="G867" s="247"/>
      <c r="H867" s="247"/>
      <c r="I867" s="247"/>
      <c r="J867" s="247"/>
      <c r="K867" s="247"/>
      <c r="L867" s="247"/>
      <c r="M867" s="247"/>
      <c r="N867" s="247"/>
      <c r="O867" s="247"/>
      <c r="P867" s="247"/>
      <c r="Q867" s="247"/>
      <c r="R867" s="247"/>
      <c r="S867" s="247"/>
      <c r="T867" s="247"/>
      <c r="U867" s="247"/>
      <c r="V867" s="247"/>
      <c r="W867" s="247"/>
      <c r="X867" s="247"/>
      <c r="Y867" s="247"/>
      <c r="Z867" s="247"/>
    </row>
    <row r="868" ht="12.75" customHeight="1">
      <c r="A868" s="4"/>
      <c r="B868" s="247"/>
      <c r="C868" s="247"/>
      <c r="D868" s="247"/>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7"/>
    </row>
    <row r="869" ht="12.75" customHeight="1">
      <c r="A869" s="4"/>
      <c r="B869" s="247"/>
      <c r="C869" s="247"/>
      <c r="D869" s="247"/>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7"/>
    </row>
    <row r="870" ht="12.75" customHeight="1">
      <c r="A870" s="4"/>
      <c r="B870" s="247"/>
      <c r="C870" s="247"/>
      <c r="D870" s="247"/>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7"/>
    </row>
    <row r="871" ht="12.75" customHeight="1">
      <c r="A871" s="4"/>
      <c r="B871" s="247"/>
      <c r="C871" s="247"/>
      <c r="D871" s="247"/>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7"/>
    </row>
    <row r="872" ht="12.75" customHeight="1">
      <c r="A872" s="4"/>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row>
    <row r="873" ht="12.75" customHeight="1">
      <c r="A873" s="4"/>
      <c r="B873" s="247"/>
      <c r="C873" s="247"/>
      <c r="D873" s="247"/>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7"/>
    </row>
    <row r="874" ht="12.75" customHeight="1">
      <c r="A874" s="4"/>
      <c r="B874" s="247"/>
      <c r="C874" s="247"/>
      <c r="D874" s="247"/>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7"/>
    </row>
    <row r="875" ht="12.75" customHeight="1">
      <c r="A875" s="4"/>
      <c r="B875" s="247"/>
      <c r="C875" s="247"/>
      <c r="D875" s="247"/>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7"/>
    </row>
    <row r="876" ht="12.75" customHeight="1">
      <c r="A876" s="4"/>
      <c r="B876" s="247"/>
      <c r="C876" s="247"/>
      <c r="D876" s="247"/>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7"/>
    </row>
    <row r="877" ht="12.75" customHeight="1">
      <c r="A877" s="4"/>
      <c r="B877" s="247"/>
      <c r="C877" s="247"/>
      <c r="D877" s="247"/>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7"/>
    </row>
    <row r="878" ht="12.75" customHeight="1">
      <c r="A878" s="4"/>
      <c r="B878" s="247"/>
      <c r="C878" s="247"/>
      <c r="D878" s="247"/>
      <c r="E878" s="247"/>
      <c r="F878" s="247"/>
      <c r="G878" s="247"/>
      <c r="H878" s="247"/>
      <c r="I878" s="247"/>
      <c r="J878" s="247"/>
      <c r="K878" s="247"/>
      <c r="L878" s="247"/>
      <c r="M878" s="247"/>
      <c r="N878" s="247"/>
      <c r="O878" s="247"/>
      <c r="P878" s="247"/>
      <c r="Q878" s="247"/>
      <c r="R878" s="247"/>
      <c r="S878" s="247"/>
      <c r="T878" s="247"/>
      <c r="U878" s="247"/>
      <c r="V878" s="247"/>
      <c r="W878" s="247"/>
      <c r="X878" s="247"/>
      <c r="Y878" s="247"/>
      <c r="Z878" s="247"/>
    </row>
    <row r="879" ht="12.75" customHeight="1">
      <c r="A879" s="4"/>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row>
    <row r="880" ht="12.75" customHeight="1">
      <c r="A880" s="4"/>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row>
    <row r="881" ht="12.75" customHeight="1">
      <c r="A881" s="4"/>
      <c r="B881" s="247"/>
      <c r="C881" s="247"/>
      <c r="D881" s="247"/>
      <c r="E881" s="247"/>
      <c r="F881" s="247"/>
      <c r="G881" s="247"/>
      <c r="H881" s="247"/>
      <c r="I881" s="247"/>
      <c r="J881" s="247"/>
      <c r="K881" s="247"/>
      <c r="L881" s="247"/>
      <c r="M881" s="247"/>
      <c r="N881" s="247"/>
      <c r="O881" s="247"/>
      <c r="P881" s="247"/>
      <c r="Q881" s="247"/>
      <c r="R881" s="247"/>
      <c r="S881" s="247"/>
      <c r="T881" s="247"/>
      <c r="U881" s="247"/>
      <c r="V881" s="247"/>
      <c r="W881" s="247"/>
      <c r="X881" s="247"/>
      <c r="Y881" s="247"/>
      <c r="Z881" s="247"/>
    </row>
    <row r="882" ht="12.75" customHeight="1">
      <c r="A882" s="4"/>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row>
    <row r="883" ht="12.75" customHeight="1">
      <c r="A883" s="4"/>
      <c r="B883" s="247"/>
      <c r="C883" s="247"/>
      <c r="D883" s="247"/>
      <c r="E883" s="247"/>
      <c r="F883" s="247"/>
      <c r="G883" s="247"/>
      <c r="H883" s="247"/>
      <c r="I883" s="247"/>
      <c r="J883" s="247"/>
      <c r="K883" s="247"/>
      <c r="L883" s="247"/>
      <c r="M883" s="247"/>
      <c r="N883" s="247"/>
      <c r="O883" s="247"/>
      <c r="P883" s="247"/>
      <c r="Q883" s="247"/>
      <c r="R883" s="247"/>
      <c r="S883" s="247"/>
      <c r="T883" s="247"/>
      <c r="U883" s="247"/>
      <c r="V883" s="247"/>
      <c r="W883" s="247"/>
      <c r="X883" s="247"/>
      <c r="Y883" s="247"/>
      <c r="Z883" s="247"/>
    </row>
    <row r="884" ht="12.75" customHeight="1">
      <c r="A884" s="4"/>
      <c r="B884" s="247"/>
      <c r="C884" s="247"/>
      <c r="D884" s="247"/>
      <c r="E884" s="247"/>
      <c r="F884" s="247"/>
      <c r="G884" s="247"/>
      <c r="H884" s="247"/>
      <c r="I884" s="247"/>
      <c r="J884" s="247"/>
      <c r="K884" s="247"/>
      <c r="L884" s="247"/>
      <c r="M884" s="247"/>
      <c r="N884" s="247"/>
      <c r="O884" s="247"/>
      <c r="P884" s="247"/>
      <c r="Q884" s="247"/>
      <c r="R884" s="247"/>
      <c r="S884" s="247"/>
      <c r="T884" s="247"/>
      <c r="U884" s="247"/>
      <c r="V884" s="247"/>
      <c r="W884" s="247"/>
      <c r="X884" s="247"/>
      <c r="Y884" s="247"/>
      <c r="Z884" s="247"/>
    </row>
    <row r="885" ht="12.75" customHeight="1">
      <c r="A885" s="4"/>
      <c r="B885" s="247"/>
      <c r="C885" s="247"/>
      <c r="D885" s="247"/>
      <c r="E885" s="247"/>
      <c r="F885" s="247"/>
      <c r="G885" s="247"/>
      <c r="H885" s="247"/>
      <c r="I885" s="247"/>
      <c r="J885" s="247"/>
      <c r="K885" s="247"/>
      <c r="L885" s="247"/>
      <c r="M885" s="247"/>
      <c r="N885" s="247"/>
      <c r="O885" s="247"/>
      <c r="P885" s="247"/>
      <c r="Q885" s="247"/>
      <c r="R885" s="247"/>
      <c r="S885" s="247"/>
      <c r="T885" s="247"/>
      <c r="U885" s="247"/>
      <c r="V885" s="247"/>
      <c r="W885" s="247"/>
      <c r="X885" s="247"/>
      <c r="Y885" s="247"/>
      <c r="Z885" s="247"/>
    </row>
    <row r="886" ht="12.75" customHeight="1">
      <c r="A886" s="4"/>
      <c r="B886" s="247"/>
      <c r="C886" s="247"/>
      <c r="D886" s="247"/>
      <c r="E886" s="247"/>
      <c r="F886" s="247"/>
      <c r="G886" s="247"/>
      <c r="H886" s="247"/>
      <c r="I886" s="247"/>
      <c r="J886" s="247"/>
      <c r="K886" s="247"/>
      <c r="L886" s="247"/>
      <c r="M886" s="247"/>
      <c r="N886" s="247"/>
      <c r="O886" s="247"/>
      <c r="P886" s="247"/>
      <c r="Q886" s="247"/>
      <c r="R886" s="247"/>
      <c r="S886" s="247"/>
      <c r="T886" s="247"/>
      <c r="U886" s="247"/>
      <c r="V886" s="247"/>
      <c r="W886" s="247"/>
      <c r="X886" s="247"/>
      <c r="Y886" s="247"/>
      <c r="Z886" s="247"/>
    </row>
    <row r="887" ht="12.75" customHeight="1">
      <c r="A887" s="4"/>
      <c r="B887" s="247"/>
      <c r="C887" s="247"/>
      <c r="D887" s="247"/>
      <c r="E887" s="247"/>
      <c r="F887" s="247"/>
      <c r="G887" s="247"/>
      <c r="H887" s="247"/>
      <c r="I887" s="247"/>
      <c r="J887" s="247"/>
      <c r="K887" s="247"/>
      <c r="L887" s="247"/>
      <c r="M887" s="247"/>
      <c r="N887" s="247"/>
      <c r="O887" s="247"/>
      <c r="P887" s="247"/>
      <c r="Q887" s="247"/>
      <c r="R887" s="247"/>
      <c r="S887" s="247"/>
      <c r="T887" s="247"/>
      <c r="U887" s="247"/>
      <c r="V887" s="247"/>
      <c r="W887" s="247"/>
      <c r="X887" s="247"/>
      <c r="Y887" s="247"/>
      <c r="Z887" s="247"/>
    </row>
    <row r="888" ht="12.75" customHeight="1">
      <c r="A888" s="4"/>
      <c r="B888" s="247"/>
      <c r="C888" s="247"/>
      <c r="D888" s="247"/>
      <c r="E888" s="247"/>
      <c r="F888" s="247"/>
      <c r="G888" s="247"/>
      <c r="H888" s="247"/>
      <c r="I888" s="247"/>
      <c r="J888" s="247"/>
      <c r="K888" s="247"/>
      <c r="L888" s="247"/>
      <c r="M888" s="247"/>
      <c r="N888" s="247"/>
      <c r="O888" s="247"/>
      <c r="P888" s="247"/>
      <c r="Q888" s="247"/>
      <c r="R888" s="247"/>
      <c r="S888" s="247"/>
      <c r="T888" s="247"/>
      <c r="U888" s="247"/>
      <c r="V888" s="247"/>
      <c r="W888" s="247"/>
      <c r="X888" s="247"/>
      <c r="Y888" s="247"/>
      <c r="Z888" s="247"/>
    </row>
    <row r="889" ht="12.75" customHeight="1">
      <c r="A889" s="4"/>
      <c r="B889" s="247"/>
      <c r="C889" s="247"/>
      <c r="D889" s="247"/>
      <c r="E889" s="247"/>
      <c r="F889" s="247"/>
      <c r="G889" s="247"/>
      <c r="H889" s="247"/>
      <c r="I889" s="247"/>
      <c r="J889" s="247"/>
      <c r="K889" s="247"/>
      <c r="L889" s="247"/>
      <c r="M889" s="247"/>
      <c r="N889" s="247"/>
      <c r="O889" s="247"/>
      <c r="P889" s="247"/>
      <c r="Q889" s="247"/>
      <c r="R889" s="247"/>
      <c r="S889" s="247"/>
      <c r="T889" s="247"/>
      <c r="U889" s="247"/>
      <c r="V889" s="247"/>
      <c r="W889" s="247"/>
      <c r="X889" s="247"/>
      <c r="Y889" s="247"/>
      <c r="Z889" s="247"/>
    </row>
    <row r="890" ht="12.75" customHeight="1">
      <c r="A890" s="4"/>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row>
    <row r="891" ht="12.75" customHeight="1">
      <c r="A891" s="4"/>
      <c r="B891" s="247"/>
      <c r="C891" s="247"/>
      <c r="D891" s="247"/>
      <c r="E891" s="247"/>
      <c r="F891" s="247"/>
      <c r="G891" s="247"/>
      <c r="H891" s="247"/>
      <c r="I891" s="247"/>
      <c r="J891" s="247"/>
      <c r="K891" s="247"/>
      <c r="L891" s="247"/>
      <c r="M891" s="247"/>
      <c r="N891" s="247"/>
      <c r="O891" s="247"/>
      <c r="P891" s="247"/>
      <c r="Q891" s="247"/>
      <c r="R891" s="247"/>
      <c r="S891" s="247"/>
      <c r="T891" s="247"/>
      <c r="U891" s="247"/>
      <c r="V891" s="247"/>
      <c r="W891" s="247"/>
      <c r="X891" s="247"/>
      <c r="Y891" s="247"/>
      <c r="Z891" s="247"/>
    </row>
    <row r="892" ht="12.75" customHeight="1">
      <c r="A892" s="4"/>
      <c r="B892" s="247"/>
      <c r="C892" s="247"/>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row>
    <row r="893" ht="12.75" customHeight="1">
      <c r="A893" s="4"/>
      <c r="B893" s="247"/>
      <c r="C893" s="247"/>
      <c r="D893" s="247"/>
      <c r="E893" s="247"/>
      <c r="F893" s="247"/>
      <c r="G893" s="247"/>
      <c r="H893" s="247"/>
      <c r="I893" s="247"/>
      <c r="J893" s="247"/>
      <c r="K893" s="247"/>
      <c r="L893" s="247"/>
      <c r="M893" s="247"/>
      <c r="N893" s="247"/>
      <c r="O893" s="247"/>
      <c r="P893" s="247"/>
      <c r="Q893" s="247"/>
      <c r="R893" s="247"/>
      <c r="S893" s="247"/>
      <c r="T893" s="247"/>
      <c r="U893" s="247"/>
      <c r="V893" s="247"/>
      <c r="W893" s="247"/>
      <c r="X893" s="247"/>
      <c r="Y893" s="247"/>
      <c r="Z893" s="247"/>
    </row>
    <row r="894" ht="12.75" customHeight="1">
      <c r="A894" s="4"/>
      <c r="B894" s="247"/>
      <c r="C894" s="247"/>
      <c r="D894" s="247"/>
      <c r="E894" s="247"/>
      <c r="F894" s="247"/>
      <c r="G894" s="247"/>
      <c r="H894" s="247"/>
      <c r="I894" s="247"/>
      <c r="J894" s="247"/>
      <c r="K894" s="247"/>
      <c r="L894" s="247"/>
      <c r="M894" s="247"/>
      <c r="N894" s="247"/>
      <c r="O894" s="247"/>
      <c r="P894" s="247"/>
      <c r="Q894" s="247"/>
      <c r="R894" s="247"/>
      <c r="S894" s="247"/>
      <c r="T894" s="247"/>
      <c r="U894" s="247"/>
      <c r="V894" s="247"/>
      <c r="W894" s="247"/>
      <c r="X894" s="247"/>
      <c r="Y894" s="247"/>
      <c r="Z894" s="247"/>
    </row>
    <row r="895" ht="12.75" customHeight="1">
      <c r="A895" s="4"/>
      <c r="B895" s="247"/>
      <c r="C895" s="247"/>
      <c r="D895" s="247"/>
      <c r="E895" s="247"/>
      <c r="F895" s="247"/>
      <c r="G895" s="247"/>
      <c r="H895" s="247"/>
      <c r="I895" s="247"/>
      <c r="J895" s="247"/>
      <c r="K895" s="247"/>
      <c r="L895" s="247"/>
      <c r="M895" s="247"/>
      <c r="N895" s="247"/>
      <c r="O895" s="247"/>
      <c r="P895" s="247"/>
      <c r="Q895" s="247"/>
      <c r="R895" s="247"/>
      <c r="S895" s="247"/>
      <c r="T895" s="247"/>
      <c r="U895" s="247"/>
      <c r="V895" s="247"/>
      <c r="W895" s="247"/>
      <c r="X895" s="247"/>
      <c r="Y895" s="247"/>
      <c r="Z895" s="247"/>
    </row>
    <row r="896" ht="12.75" customHeight="1">
      <c r="A896" s="4"/>
      <c r="B896" s="247"/>
      <c r="C896" s="247"/>
      <c r="D896" s="247"/>
      <c r="E896" s="247"/>
      <c r="F896" s="247"/>
      <c r="G896" s="247"/>
      <c r="H896" s="247"/>
      <c r="I896" s="247"/>
      <c r="J896" s="247"/>
      <c r="K896" s="247"/>
      <c r="L896" s="247"/>
      <c r="M896" s="247"/>
      <c r="N896" s="247"/>
      <c r="O896" s="247"/>
      <c r="P896" s="247"/>
      <c r="Q896" s="247"/>
      <c r="R896" s="247"/>
      <c r="S896" s="247"/>
      <c r="T896" s="247"/>
      <c r="U896" s="247"/>
      <c r="V896" s="247"/>
      <c r="W896" s="247"/>
      <c r="X896" s="247"/>
      <c r="Y896" s="247"/>
      <c r="Z896" s="247"/>
    </row>
    <row r="897" ht="12.75" customHeight="1">
      <c r="A897" s="4"/>
      <c r="B897" s="247"/>
      <c r="C897" s="247"/>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row>
    <row r="898" ht="12.75" customHeight="1">
      <c r="A898" s="4"/>
      <c r="B898" s="247"/>
      <c r="C898" s="247"/>
      <c r="D898" s="247"/>
      <c r="E898" s="247"/>
      <c r="F898" s="247"/>
      <c r="G898" s="247"/>
      <c r="H898" s="247"/>
      <c r="I898" s="247"/>
      <c r="J898" s="247"/>
      <c r="K898" s="247"/>
      <c r="L898" s="247"/>
      <c r="M898" s="247"/>
      <c r="N898" s="247"/>
      <c r="O898" s="247"/>
      <c r="P898" s="247"/>
      <c r="Q898" s="247"/>
      <c r="R898" s="247"/>
      <c r="S898" s="247"/>
      <c r="T898" s="247"/>
      <c r="U898" s="247"/>
      <c r="V898" s="247"/>
      <c r="W898" s="247"/>
      <c r="X898" s="247"/>
      <c r="Y898" s="247"/>
      <c r="Z898" s="247"/>
    </row>
    <row r="899" ht="12.75" customHeight="1">
      <c r="A899" s="4"/>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row>
    <row r="900" ht="12.75" customHeight="1">
      <c r="A900" s="4"/>
      <c r="B900" s="247"/>
      <c r="C900" s="247"/>
      <c r="D900" s="247"/>
      <c r="E900" s="247"/>
      <c r="F900" s="247"/>
      <c r="G900" s="247"/>
      <c r="H900" s="247"/>
      <c r="I900" s="247"/>
      <c r="J900" s="247"/>
      <c r="K900" s="247"/>
      <c r="L900" s="247"/>
      <c r="M900" s="247"/>
      <c r="N900" s="247"/>
      <c r="O900" s="247"/>
      <c r="P900" s="247"/>
      <c r="Q900" s="247"/>
      <c r="R900" s="247"/>
      <c r="S900" s="247"/>
      <c r="T900" s="247"/>
      <c r="U900" s="247"/>
      <c r="V900" s="247"/>
      <c r="W900" s="247"/>
      <c r="X900" s="247"/>
      <c r="Y900" s="247"/>
      <c r="Z900" s="247"/>
    </row>
    <row r="901" ht="12.75" customHeight="1">
      <c r="A901" s="4"/>
      <c r="B901" s="247"/>
      <c r="C901" s="247"/>
      <c r="D901" s="247"/>
      <c r="E901" s="247"/>
      <c r="F901" s="247"/>
      <c r="G901" s="247"/>
      <c r="H901" s="247"/>
      <c r="I901" s="247"/>
      <c r="J901" s="247"/>
      <c r="K901" s="247"/>
      <c r="L901" s="247"/>
      <c r="M901" s="247"/>
      <c r="N901" s="247"/>
      <c r="O901" s="247"/>
      <c r="P901" s="247"/>
      <c r="Q901" s="247"/>
      <c r="R901" s="247"/>
      <c r="S901" s="247"/>
      <c r="T901" s="247"/>
      <c r="U901" s="247"/>
      <c r="V901" s="247"/>
      <c r="W901" s="247"/>
      <c r="X901" s="247"/>
      <c r="Y901" s="247"/>
      <c r="Z901" s="247"/>
    </row>
    <row r="902" ht="12.75" customHeight="1">
      <c r="A902" s="4"/>
      <c r="B902" s="247"/>
      <c r="C902" s="247"/>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row>
    <row r="903" ht="12.75" customHeight="1">
      <c r="A903" s="4"/>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47"/>
    </row>
    <row r="904" ht="12.75" customHeight="1">
      <c r="A904" s="4"/>
      <c r="B904" s="247"/>
      <c r="C904" s="247"/>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row>
    <row r="905" ht="12.75" customHeight="1">
      <c r="A905" s="4"/>
      <c r="B905" s="247"/>
      <c r="C905" s="247"/>
      <c r="D905" s="247"/>
      <c r="E905" s="247"/>
      <c r="F905" s="247"/>
      <c r="G905" s="247"/>
      <c r="H905" s="247"/>
      <c r="I905" s="247"/>
      <c r="J905" s="247"/>
      <c r="K905" s="247"/>
      <c r="L905" s="247"/>
      <c r="M905" s="247"/>
      <c r="N905" s="247"/>
      <c r="O905" s="247"/>
      <c r="P905" s="247"/>
      <c r="Q905" s="247"/>
      <c r="R905" s="247"/>
      <c r="S905" s="247"/>
      <c r="T905" s="247"/>
      <c r="U905" s="247"/>
      <c r="V905" s="247"/>
      <c r="W905" s="247"/>
      <c r="X905" s="247"/>
      <c r="Y905" s="247"/>
      <c r="Z905" s="247"/>
    </row>
    <row r="906" ht="12.75" customHeight="1">
      <c r="A906" s="4"/>
      <c r="B906" s="247"/>
      <c r="C906" s="247"/>
      <c r="D906" s="247"/>
      <c r="E906" s="247"/>
      <c r="F906" s="247"/>
      <c r="G906" s="247"/>
      <c r="H906" s="247"/>
      <c r="I906" s="247"/>
      <c r="J906" s="247"/>
      <c r="K906" s="247"/>
      <c r="L906" s="247"/>
      <c r="M906" s="247"/>
      <c r="N906" s="247"/>
      <c r="O906" s="247"/>
      <c r="P906" s="247"/>
      <c r="Q906" s="247"/>
      <c r="R906" s="247"/>
      <c r="S906" s="247"/>
      <c r="T906" s="247"/>
      <c r="U906" s="247"/>
      <c r="V906" s="247"/>
      <c r="W906" s="247"/>
      <c r="X906" s="247"/>
      <c r="Y906" s="247"/>
      <c r="Z906" s="247"/>
    </row>
    <row r="907" ht="12.75" customHeight="1">
      <c r="A907" s="4"/>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row>
    <row r="908" ht="12.75" customHeight="1">
      <c r="A908" s="4"/>
      <c r="B908" s="247"/>
      <c r="C908" s="247"/>
      <c r="D908" s="247"/>
      <c r="E908" s="247"/>
      <c r="F908" s="247"/>
      <c r="G908" s="247"/>
      <c r="H908" s="247"/>
      <c r="I908" s="247"/>
      <c r="J908" s="247"/>
      <c r="K908" s="247"/>
      <c r="L908" s="247"/>
      <c r="M908" s="247"/>
      <c r="N908" s="247"/>
      <c r="O908" s="247"/>
      <c r="P908" s="247"/>
      <c r="Q908" s="247"/>
      <c r="R908" s="247"/>
      <c r="S908" s="247"/>
      <c r="T908" s="247"/>
      <c r="U908" s="247"/>
      <c r="V908" s="247"/>
      <c r="W908" s="247"/>
      <c r="X908" s="247"/>
      <c r="Y908" s="247"/>
      <c r="Z908" s="247"/>
    </row>
    <row r="909" ht="12.75" customHeight="1">
      <c r="A909" s="4"/>
      <c r="B909" s="247"/>
      <c r="C909" s="247"/>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row>
    <row r="910" ht="12.75" customHeight="1">
      <c r="A910" s="4"/>
      <c r="B910" s="247"/>
      <c r="C910" s="247"/>
      <c r="D910" s="247"/>
      <c r="E910" s="247"/>
      <c r="F910" s="247"/>
      <c r="G910" s="247"/>
      <c r="H910" s="247"/>
      <c r="I910" s="247"/>
      <c r="J910" s="247"/>
      <c r="K910" s="247"/>
      <c r="L910" s="247"/>
      <c r="M910" s="247"/>
      <c r="N910" s="247"/>
      <c r="O910" s="247"/>
      <c r="P910" s="247"/>
      <c r="Q910" s="247"/>
      <c r="R910" s="247"/>
      <c r="S910" s="247"/>
      <c r="T910" s="247"/>
      <c r="U910" s="247"/>
      <c r="V910" s="247"/>
      <c r="W910" s="247"/>
      <c r="X910" s="247"/>
      <c r="Y910" s="247"/>
      <c r="Z910" s="247"/>
    </row>
    <row r="911" ht="12.75" customHeight="1">
      <c r="A911" s="4"/>
      <c r="B911" s="247"/>
      <c r="C911" s="247"/>
      <c r="D911" s="247"/>
      <c r="E911" s="247"/>
      <c r="F911" s="247"/>
      <c r="G911" s="247"/>
      <c r="H911" s="247"/>
      <c r="I911" s="247"/>
      <c r="J911" s="247"/>
      <c r="K911" s="247"/>
      <c r="L911" s="247"/>
      <c r="M911" s="247"/>
      <c r="N911" s="247"/>
      <c r="O911" s="247"/>
      <c r="P911" s="247"/>
      <c r="Q911" s="247"/>
      <c r="R911" s="247"/>
      <c r="S911" s="247"/>
      <c r="T911" s="247"/>
      <c r="U911" s="247"/>
      <c r="V911" s="247"/>
      <c r="W911" s="247"/>
      <c r="X911" s="247"/>
      <c r="Y911" s="247"/>
      <c r="Z911" s="247"/>
    </row>
    <row r="912" ht="12.75" customHeight="1">
      <c r="A912" s="4"/>
      <c r="B912" s="247"/>
      <c r="C912" s="247"/>
      <c r="D912" s="247"/>
      <c r="E912" s="247"/>
      <c r="F912" s="247"/>
      <c r="G912" s="247"/>
      <c r="H912" s="247"/>
      <c r="I912" s="247"/>
      <c r="J912" s="247"/>
      <c r="K912" s="247"/>
      <c r="L912" s="247"/>
      <c r="M912" s="247"/>
      <c r="N912" s="247"/>
      <c r="O912" s="247"/>
      <c r="P912" s="247"/>
      <c r="Q912" s="247"/>
      <c r="R912" s="247"/>
      <c r="S912" s="247"/>
      <c r="T912" s="247"/>
      <c r="U912" s="247"/>
      <c r="V912" s="247"/>
      <c r="W912" s="247"/>
      <c r="X912" s="247"/>
      <c r="Y912" s="247"/>
      <c r="Z912" s="247"/>
    </row>
    <row r="913" ht="12.75" customHeight="1">
      <c r="A913" s="4"/>
      <c r="B913" s="247"/>
      <c r="C913" s="247"/>
      <c r="D913" s="247"/>
      <c r="E913" s="247"/>
      <c r="F913" s="247"/>
      <c r="G913" s="247"/>
      <c r="H913" s="247"/>
      <c r="I913" s="247"/>
      <c r="J913" s="247"/>
      <c r="K913" s="247"/>
      <c r="L913" s="247"/>
      <c r="M913" s="247"/>
      <c r="N913" s="247"/>
      <c r="O913" s="247"/>
      <c r="P913" s="247"/>
      <c r="Q913" s="247"/>
      <c r="R913" s="247"/>
      <c r="S913" s="247"/>
      <c r="T913" s="247"/>
      <c r="U913" s="247"/>
      <c r="V913" s="247"/>
      <c r="W913" s="247"/>
      <c r="X913" s="247"/>
      <c r="Y913" s="247"/>
      <c r="Z913" s="247"/>
    </row>
    <row r="914" ht="12.75" customHeight="1">
      <c r="A914" s="4"/>
      <c r="B914" s="247"/>
      <c r="C914" s="247"/>
      <c r="D914" s="247"/>
      <c r="E914" s="247"/>
      <c r="F914" s="247"/>
      <c r="G914" s="247"/>
      <c r="H914" s="247"/>
      <c r="I914" s="247"/>
      <c r="J914" s="247"/>
      <c r="K914" s="247"/>
      <c r="L914" s="247"/>
      <c r="M914" s="247"/>
      <c r="N914" s="247"/>
      <c r="O914" s="247"/>
      <c r="P914" s="247"/>
      <c r="Q914" s="247"/>
      <c r="R914" s="247"/>
      <c r="S914" s="247"/>
      <c r="T914" s="247"/>
      <c r="U914" s="247"/>
      <c r="V914" s="247"/>
      <c r="W914" s="247"/>
      <c r="X914" s="247"/>
      <c r="Y914" s="247"/>
      <c r="Z914" s="247"/>
    </row>
    <row r="915" ht="12.75" customHeight="1">
      <c r="A915" s="4"/>
      <c r="B915" s="247"/>
      <c r="C915" s="247"/>
      <c r="D915" s="247"/>
      <c r="E915" s="247"/>
      <c r="F915" s="247"/>
      <c r="G915" s="247"/>
      <c r="H915" s="247"/>
      <c r="I915" s="247"/>
      <c r="J915" s="247"/>
      <c r="K915" s="247"/>
      <c r="L915" s="247"/>
      <c r="M915" s="247"/>
      <c r="N915" s="247"/>
      <c r="O915" s="247"/>
      <c r="P915" s="247"/>
      <c r="Q915" s="247"/>
      <c r="R915" s="247"/>
      <c r="S915" s="247"/>
      <c r="T915" s="247"/>
      <c r="U915" s="247"/>
      <c r="V915" s="247"/>
      <c r="W915" s="247"/>
      <c r="X915" s="247"/>
      <c r="Y915" s="247"/>
      <c r="Z915" s="247"/>
    </row>
    <row r="916" ht="12.75" customHeight="1">
      <c r="A916" s="4"/>
      <c r="B916" s="247"/>
      <c r="C916" s="247"/>
      <c r="D916" s="247"/>
      <c r="E916" s="247"/>
      <c r="F916" s="247"/>
      <c r="G916" s="247"/>
      <c r="H916" s="247"/>
      <c r="I916" s="247"/>
      <c r="J916" s="247"/>
      <c r="K916" s="247"/>
      <c r="L916" s="247"/>
      <c r="M916" s="247"/>
      <c r="N916" s="247"/>
      <c r="O916" s="247"/>
      <c r="P916" s="247"/>
      <c r="Q916" s="247"/>
      <c r="R916" s="247"/>
      <c r="S916" s="247"/>
      <c r="T916" s="247"/>
      <c r="U916" s="247"/>
      <c r="V916" s="247"/>
      <c r="W916" s="247"/>
      <c r="X916" s="247"/>
      <c r="Y916" s="247"/>
      <c r="Z916" s="247"/>
    </row>
    <row r="917" ht="12.75" customHeight="1">
      <c r="A917" s="4"/>
      <c r="B917" s="247"/>
      <c r="C917" s="247"/>
      <c r="D917" s="247"/>
      <c r="E917" s="247"/>
      <c r="F917" s="247"/>
      <c r="G917" s="247"/>
      <c r="H917" s="247"/>
      <c r="I917" s="247"/>
      <c r="J917" s="247"/>
      <c r="K917" s="247"/>
      <c r="L917" s="247"/>
      <c r="M917" s="247"/>
      <c r="N917" s="247"/>
      <c r="O917" s="247"/>
      <c r="P917" s="247"/>
      <c r="Q917" s="247"/>
      <c r="R917" s="247"/>
      <c r="S917" s="247"/>
      <c r="T917" s="247"/>
      <c r="U917" s="247"/>
      <c r="V917" s="247"/>
      <c r="W917" s="247"/>
      <c r="X917" s="247"/>
      <c r="Y917" s="247"/>
      <c r="Z917" s="247"/>
    </row>
    <row r="918" ht="12.75" customHeight="1">
      <c r="A918" s="4"/>
      <c r="B918" s="247"/>
      <c r="C918" s="247"/>
      <c r="D918" s="247"/>
      <c r="E918" s="247"/>
      <c r="F918" s="247"/>
      <c r="G918" s="247"/>
      <c r="H918" s="247"/>
      <c r="I918" s="247"/>
      <c r="J918" s="247"/>
      <c r="K918" s="247"/>
      <c r="L918" s="247"/>
      <c r="M918" s="247"/>
      <c r="N918" s="247"/>
      <c r="O918" s="247"/>
      <c r="P918" s="247"/>
      <c r="Q918" s="247"/>
      <c r="R918" s="247"/>
      <c r="S918" s="247"/>
      <c r="T918" s="247"/>
      <c r="U918" s="247"/>
      <c r="V918" s="247"/>
      <c r="W918" s="247"/>
      <c r="X918" s="247"/>
      <c r="Y918" s="247"/>
      <c r="Z918" s="247"/>
    </row>
    <row r="919" ht="12.75" customHeight="1">
      <c r="A919" s="4"/>
      <c r="B919" s="247"/>
      <c r="C919" s="247"/>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row>
    <row r="920" ht="12.75" customHeight="1">
      <c r="A920" s="4"/>
      <c r="B920" s="247"/>
      <c r="C920" s="247"/>
      <c r="D920" s="247"/>
      <c r="E920" s="247"/>
      <c r="F920" s="247"/>
      <c r="G920" s="247"/>
      <c r="H920" s="247"/>
      <c r="I920" s="247"/>
      <c r="J920" s="247"/>
      <c r="K920" s="247"/>
      <c r="L920" s="247"/>
      <c r="M920" s="247"/>
      <c r="N920" s="247"/>
      <c r="O920" s="247"/>
      <c r="P920" s="247"/>
      <c r="Q920" s="247"/>
      <c r="R920" s="247"/>
      <c r="S920" s="247"/>
      <c r="T920" s="247"/>
      <c r="U920" s="247"/>
      <c r="V920" s="247"/>
      <c r="W920" s="247"/>
      <c r="X920" s="247"/>
      <c r="Y920" s="247"/>
      <c r="Z920" s="247"/>
    </row>
    <row r="921" ht="12.75" customHeight="1">
      <c r="A921" s="4"/>
      <c r="B921" s="247"/>
      <c r="C921" s="247"/>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row>
    <row r="922" ht="12.75" customHeight="1">
      <c r="A922" s="4"/>
      <c r="B922" s="247"/>
      <c r="C922" s="247"/>
      <c r="D922" s="247"/>
      <c r="E922" s="247"/>
      <c r="F922" s="247"/>
      <c r="G922" s="247"/>
      <c r="H922" s="247"/>
      <c r="I922" s="247"/>
      <c r="J922" s="247"/>
      <c r="K922" s="247"/>
      <c r="L922" s="247"/>
      <c r="M922" s="247"/>
      <c r="N922" s="247"/>
      <c r="O922" s="247"/>
      <c r="P922" s="247"/>
      <c r="Q922" s="247"/>
      <c r="R922" s="247"/>
      <c r="S922" s="247"/>
      <c r="T922" s="247"/>
      <c r="U922" s="247"/>
      <c r="V922" s="247"/>
      <c r="W922" s="247"/>
      <c r="X922" s="247"/>
      <c r="Y922" s="247"/>
      <c r="Z922" s="247"/>
    </row>
    <row r="923" ht="12.75" customHeight="1">
      <c r="A923" s="4"/>
      <c r="B923" s="247"/>
      <c r="C923" s="247"/>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row>
    <row r="924" ht="12.75" customHeight="1">
      <c r="A924" s="4"/>
      <c r="B924" s="247"/>
      <c r="C924" s="247"/>
      <c r="D924" s="247"/>
      <c r="E924" s="247"/>
      <c r="F924" s="247"/>
      <c r="G924" s="247"/>
      <c r="H924" s="247"/>
      <c r="I924" s="247"/>
      <c r="J924" s="247"/>
      <c r="K924" s="247"/>
      <c r="L924" s="247"/>
      <c r="M924" s="247"/>
      <c r="N924" s="247"/>
      <c r="O924" s="247"/>
      <c r="P924" s="247"/>
      <c r="Q924" s="247"/>
      <c r="R924" s="247"/>
      <c r="S924" s="247"/>
      <c r="T924" s="247"/>
      <c r="U924" s="247"/>
      <c r="V924" s="247"/>
      <c r="W924" s="247"/>
      <c r="X924" s="247"/>
      <c r="Y924" s="247"/>
      <c r="Z924" s="247"/>
    </row>
    <row r="925" ht="12.75" customHeight="1">
      <c r="A925" s="4"/>
      <c r="B925" s="247"/>
      <c r="C925" s="247"/>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row>
    <row r="926" ht="12.75" customHeight="1">
      <c r="A926" s="4"/>
      <c r="B926" s="247"/>
      <c r="C926" s="247"/>
      <c r="D926" s="247"/>
      <c r="E926" s="247"/>
      <c r="F926" s="247"/>
      <c r="G926" s="247"/>
      <c r="H926" s="247"/>
      <c r="I926" s="247"/>
      <c r="J926" s="247"/>
      <c r="K926" s="247"/>
      <c r="L926" s="247"/>
      <c r="M926" s="247"/>
      <c r="N926" s="247"/>
      <c r="O926" s="247"/>
      <c r="P926" s="247"/>
      <c r="Q926" s="247"/>
      <c r="R926" s="247"/>
      <c r="S926" s="247"/>
      <c r="T926" s="247"/>
      <c r="U926" s="247"/>
      <c r="V926" s="247"/>
      <c r="W926" s="247"/>
      <c r="X926" s="247"/>
      <c r="Y926" s="247"/>
      <c r="Z926" s="247"/>
    </row>
    <row r="927" ht="12.75" customHeight="1">
      <c r="A927" s="4"/>
      <c r="B927" s="247"/>
      <c r="C927" s="247"/>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row>
    <row r="928" ht="12.75" customHeight="1">
      <c r="A928" s="4"/>
      <c r="B928" s="247"/>
      <c r="C928" s="247"/>
      <c r="D928" s="247"/>
      <c r="E928" s="247"/>
      <c r="F928" s="247"/>
      <c r="G928" s="247"/>
      <c r="H928" s="247"/>
      <c r="I928" s="247"/>
      <c r="J928" s="247"/>
      <c r="K928" s="247"/>
      <c r="L928" s="247"/>
      <c r="M928" s="247"/>
      <c r="N928" s="247"/>
      <c r="O928" s="247"/>
      <c r="P928" s="247"/>
      <c r="Q928" s="247"/>
      <c r="R928" s="247"/>
      <c r="S928" s="247"/>
      <c r="T928" s="247"/>
      <c r="U928" s="247"/>
      <c r="V928" s="247"/>
      <c r="W928" s="247"/>
      <c r="X928" s="247"/>
      <c r="Y928" s="247"/>
      <c r="Z928" s="247"/>
    </row>
    <row r="929" ht="12.75" customHeight="1">
      <c r="A929" s="4"/>
      <c r="B929" s="247"/>
      <c r="C929" s="247"/>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row>
    <row r="930" ht="12.75" customHeight="1">
      <c r="A930" s="4"/>
      <c r="B930" s="247"/>
      <c r="C930" s="247"/>
      <c r="D930" s="247"/>
      <c r="E930" s="247"/>
      <c r="F930" s="247"/>
      <c r="G930" s="247"/>
      <c r="H930" s="247"/>
      <c r="I930" s="247"/>
      <c r="J930" s="247"/>
      <c r="K930" s="247"/>
      <c r="L930" s="247"/>
      <c r="M930" s="247"/>
      <c r="N930" s="247"/>
      <c r="O930" s="247"/>
      <c r="P930" s="247"/>
      <c r="Q930" s="247"/>
      <c r="R930" s="247"/>
      <c r="S930" s="247"/>
      <c r="T930" s="247"/>
      <c r="U930" s="247"/>
      <c r="V930" s="247"/>
      <c r="W930" s="247"/>
      <c r="X930" s="247"/>
      <c r="Y930" s="247"/>
      <c r="Z930" s="247"/>
    </row>
    <row r="931" ht="12.75" customHeight="1">
      <c r="A931" s="4"/>
      <c r="B931" s="247"/>
      <c r="C931" s="247"/>
      <c r="D931" s="247"/>
      <c r="E931" s="247"/>
      <c r="F931" s="247"/>
      <c r="G931" s="247"/>
      <c r="H931" s="247"/>
      <c r="I931" s="247"/>
      <c r="J931" s="247"/>
      <c r="K931" s="247"/>
      <c r="L931" s="247"/>
      <c r="M931" s="247"/>
      <c r="N931" s="247"/>
      <c r="O931" s="247"/>
      <c r="P931" s="247"/>
      <c r="Q931" s="247"/>
      <c r="R931" s="247"/>
      <c r="S931" s="247"/>
      <c r="T931" s="247"/>
      <c r="U931" s="247"/>
      <c r="V931" s="247"/>
      <c r="W931" s="247"/>
      <c r="X931" s="247"/>
      <c r="Y931" s="247"/>
      <c r="Z931" s="247"/>
    </row>
    <row r="932" ht="12.75" customHeight="1">
      <c r="A932" s="4"/>
      <c r="B932" s="247"/>
      <c r="C932" s="247"/>
      <c r="D932" s="247"/>
      <c r="E932" s="247"/>
      <c r="F932" s="247"/>
      <c r="G932" s="247"/>
      <c r="H932" s="247"/>
      <c r="I932" s="247"/>
      <c r="J932" s="247"/>
      <c r="K932" s="247"/>
      <c r="L932" s="247"/>
      <c r="M932" s="247"/>
      <c r="N932" s="247"/>
      <c r="O932" s="247"/>
      <c r="P932" s="247"/>
      <c r="Q932" s="247"/>
      <c r="R932" s="247"/>
      <c r="S932" s="247"/>
      <c r="T932" s="247"/>
      <c r="U932" s="247"/>
      <c r="V932" s="247"/>
      <c r="W932" s="247"/>
      <c r="X932" s="247"/>
      <c r="Y932" s="247"/>
      <c r="Z932" s="247"/>
    </row>
    <row r="933" ht="12.75" customHeight="1">
      <c r="A933" s="4"/>
      <c r="B933" s="247"/>
      <c r="C933" s="247"/>
      <c r="D933" s="247"/>
      <c r="E933" s="247"/>
      <c r="F933" s="247"/>
      <c r="G933" s="247"/>
      <c r="H933" s="247"/>
      <c r="I933" s="247"/>
      <c r="J933" s="247"/>
      <c r="K933" s="247"/>
      <c r="L933" s="247"/>
      <c r="M933" s="247"/>
      <c r="N933" s="247"/>
      <c r="O933" s="247"/>
      <c r="P933" s="247"/>
      <c r="Q933" s="247"/>
      <c r="R933" s="247"/>
      <c r="S933" s="247"/>
      <c r="T933" s="247"/>
      <c r="U933" s="247"/>
      <c r="V933" s="247"/>
      <c r="W933" s="247"/>
      <c r="X933" s="247"/>
      <c r="Y933" s="247"/>
      <c r="Z933" s="247"/>
    </row>
    <row r="934" ht="12.75" customHeight="1">
      <c r="A934" s="4"/>
      <c r="B934" s="247"/>
      <c r="C934" s="247"/>
      <c r="D934" s="247"/>
      <c r="E934" s="247"/>
      <c r="F934" s="247"/>
      <c r="G934" s="247"/>
      <c r="H934" s="247"/>
      <c r="I934" s="247"/>
      <c r="J934" s="247"/>
      <c r="K934" s="247"/>
      <c r="L934" s="247"/>
      <c r="M934" s="247"/>
      <c r="N934" s="247"/>
      <c r="O934" s="247"/>
      <c r="P934" s="247"/>
      <c r="Q934" s="247"/>
      <c r="R934" s="247"/>
      <c r="S934" s="247"/>
      <c r="T934" s="247"/>
      <c r="U934" s="247"/>
      <c r="V934" s="247"/>
      <c r="W934" s="247"/>
      <c r="X934" s="247"/>
      <c r="Y934" s="247"/>
      <c r="Z934" s="247"/>
    </row>
    <row r="935" ht="12.75" customHeight="1">
      <c r="A935" s="4"/>
      <c r="B935" s="247"/>
      <c r="C935" s="247"/>
      <c r="D935" s="247"/>
      <c r="E935" s="247"/>
      <c r="F935" s="247"/>
      <c r="G935" s="247"/>
      <c r="H935" s="247"/>
      <c r="I935" s="247"/>
      <c r="J935" s="247"/>
      <c r="K935" s="247"/>
      <c r="L935" s="247"/>
      <c r="M935" s="247"/>
      <c r="N935" s="247"/>
      <c r="O935" s="247"/>
      <c r="P935" s="247"/>
      <c r="Q935" s="247"/>
      <c r="R935" s="247"/>
      <c r="S935" s="247"/>
      <c r="T935" s="247"/>
      <c r="U935" s="247"/>
      <c r="V935" s="247"/>
      <c r="W935" s="247"/>
      <c r="X935" s="247"/>
      <c r="Y935" s="247"/>
      <c r="Z935" s="247"/>
    </row>
    <row r="936" ht="12.75" customHeight="1">
      <c r="A936" s="4"/>
      <c r="B936" s="247"/>
      <c r="C936" s="247"/>
      <c r="D936" s="247"/>
      <c r="E936" s="247"/>
      <c r="F936" s="247"/>
      <c r="G936" s="247"/>
      <c r="H936" s="247"/>
      <c r="I936" s="247"/>
      <c r="J936" s="247"/>
      <c r="K936" s="247"/>
      <c r="L936" s="247"/>
      <c r="M936" s="247"/>
      <c r="N936" s="247"/>
      <c r="O936" s="247"/>
      <c r="P936" s="247"/>
      <c r="Q936" s="247"/>
      <c r="R936" s="247"/>
      <c r="S936" s="247"/>
      <c r="T936" s="247"/>
      <c r="U936" s="247"/>
      <c r="V936" s="247"/>
      <c r="W936" s="247"/>
      <c r="X936" s="247"/>
      <c r="Y936" s="247"/>
      <c r="Z936" s="247"/>
    </row>
    <row r="937" ht="12.75" customHeight="1">
      <c r="A937" s="4"/>
      <c r="B937" s="247"/>
      <c r="C937" s="247"/>
      <c r="D937" s="247"/>
      <c r="E937" s="247"/>
      <c r="F937" s="247"/>
      <c r="G937" s="247"/>
      <c r="H937" s="247"/>
      <c r="I937" s="247"/>
      <c r="J937" s="247"/>
      <c r="K937" s="247"/>
      <c r="L937" s="247"/>
      <c r="M937" s="247"/>
      <c r="N937" s="247"/>
      <c r="O937" s="247"/>
      <c r="P937" s="247"/>
      <c r="Q937" s="247"/>
      <c r="R937" s="247"/>
      <c r="S937" s="247"/>
      <c r="T937" s="247"/>
      <c r="U937" s="247"/>
      <c r="V937" s="247"/>
      <c r="W937" s="247"/>
      <c r="X937" s="247"/>
      <c r="Y937" s="247"/>
      <c r="Z937" s="247"/>
    </row>
    <row r="938" ht="12.75" customHeight="1">
      <c r="A938" s="4"/>
      <c r="B938" s="247"/>
      <c r="C938" s="247"/>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row>
    <row r="939" ht="12.75" customHeight="1">
      <c r="A939" s="4"/>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row>
    <row r="940" ht="12.75" customHeight="1">
      <c r="A940" s="4"/>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row>
    <row r="941" ht="12.75" customHeight="1">
      <c r="A941" s="4"/>
      <c r="B941" s="247"/>
      <c r="C941" s="247"/>
      <c r="D941" s="247"/>
      <c r="E941" s="247"/>
      <c r="F941" s="247"/>
      <c r="G941" s="247"/>
      <c r="H941" s="247"/>
      <c r="I941" s="247"/>
      <c r="J941" s="247"/>
      <c r="K941" s="247"/>
      <c r="L941" s="247"/>
      <c r="M941" s="247"/>
      <c r="N941" s="247"/>
      <c r="O941" s="247"/>
      <c r="P941" s="247"/>
      <c r="Q941" s="247"/>
      <c r="R941" s="247"/>
      <c r="S941" s="247"/>
      <c r="T941" s="247"/>
      <c r="U941" s="247"/>
      <c r="V941" s="247"/>
      <c r="W941" s="247"/>
      <c r="X941" s="247"/>
      <c r="Y941" s="247"/>
      <c r="Z941" s="247"/>
    </row>
    <row r="942" ht="12.75" customHeight="1">
      <c r="A942" s="4"/>
      <c r="B942" s="247"/>
      <c r="C942" s="247"/>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row>
    <row r="943" ht="12.75" customHeight="1">
      <c r="A943" s="4"/>
      <c r="B943" s="247"/>
      <c r="C943" s="247"/>
      <c r="D943" s="247"/>
      <c r="E943" s="247"/>
      <c r="F943" s="247"/>
      <c r="G943" s="247"/>
      <c r="H943" s="247"/>
      <c r="I943" s="247"/>
      <c r="J943" s="247"/>
      <c r="K943" s="247"/>
      <c r="L943" s="247"/>
      <c r="M943" s="247"/>
      <c r="N943" s="247"/>
      <c r="O943" s="247"/>
      <c r="P943" s="247"/>
      <c r="Q943" s="247"/>
      <c r="R943" s="247"/>
      <c r="S943" s="247"/>
      <c r="T943" s="247"/>
      <c r="U943" s="247"/>
      <c r="V943" s="247"/>
      <c r="W943" s="247"/>
      <c r="X943" s="247"/>
      <c r="Y943" s="247"/>
      <c r="Z943" s="247"/>
    </row>
    <row r="944" ht="12.75" customHeight="1">
      <c r="A944" s="4"/>
      <c r="B944" s="247"/>
      <c r="C944" s="247"/>
      <c r="D944" s="247"/>
      <c r="E944" s="247"/>
      <c r="F944" s="247"/>
      <c r="G944" s="247"/>
      <c r="H944" s="247"/>
      <c r="I944" s="247"/>
      <c r="J944" s="247"/>
      <c r="K944" s="247"/>
      <c r="L944" s="247"/>
      <c r="M944" s="247"/>
      <c r="N944" s="247"/>
      <c r="O944" s="247"/>
      <c r="P944" s="247"/>
      <c r="Q944" s="247"/>
      <c r="R944" s="247"/>
      <c r="S944" s="247"/>
      <c r="T944" s="247"/>
      <c r="U944" s="247"/>
      <c r="V944" s="247"/>
      <c r="W944" s="247"/>
      <c r="X944" s="247"/>
      <c r="Y944" s="247"/>
      <c r="Z944" s="247"/>
    </row>
    <row r="945" ht="12.75" customHeight="1">
      <c r="A945" s="4"/>
      <c r="B945" s="247"/>
      <c r="C945" s="247"/>
      <c r="D945" s="247"/>
      <c r="E945" s="247"/>
      <c r="F945" s="247"/>
      <c r="G945" s="247"/>
      <c r="H945" s="247"/>
      <c r="I945" s="247"/>
      <c r="J945" s="247"/>
      <c r="K945" s="247"/>
      <c r="L945" s="247"/>
      <c r="M945" s="247"/>
      <c r="N945" s="247"/>
      <c r="O945" s="247"/>
      <c r="P945" s="247"/>
      <c r="Q945" s="247"/>
      <c r="R945" s="247"/>
      <c r="S945" s="247"/>
      <c r="T945" s="247"/>
      <c r="U945" s="247"/>
      <c r="V945" s="247"/>
      <c r="W945" s="247"/>
      <c r="X945" s="247"/>
      <c r="Y945" s="247"/>
      <c r="Z945" s="247"/>
    </row>
    <row r="946" ht="12.75" customHeight="1">
      <c r="A946" s="4"/>
      <c r="B946" s="247"/>
      <c r="C946" s="247"/>
      <c r="D946" s="247"/>
      <c r="E946" s="247"/>
      <c r="F946" s="247"/>
      <c r="G946" s="247"/>
      <c r="H946" s="247"/>
      <c r="I946" s="247"/>
      <c r="J946" s="247"/>
      <c r="K946" s="247"/>
      <c r="L946" s="247"/>
      <c r="M946" s="247"/>
      <c r="N946" s="247"/>
      <c r="O946" s="247"/>
      <c r="P946" s="247"/>
      <c r="Q946" s="247"/>
      <c r="R946" s="247"/>
      <c r="S946" s="247"/>
      <c r="T946" s="247"/>
      <c r="U946" s="247"/>
      <c r="V946" s="247"/>
      <c r="W946" s="247"/>
      <c r="X946" s="247"/>
      <c r="Y946" s="247"/>
      <c r="Z946" s="247"/>
    </row>
    <row r="947" ht="12.75" customHeight="1">
      <c r="A947" s="4"/>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row>
    <row r="948" ht="12.75" customHeight="1">
      <c r="A948" s="4"/>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row>
    <row r="949" ht="12.75" customHeight="1">
      <c r="A949" s="4"/>
      <c r="B949" s="247"/>
      <c r="C949" s="247"/>
      <c r="D949" s="247"/>
      <c r="E949" s="247"/>
      <c r="F949" s="247"/>
      <c r="G949" s="247"/>
      <c r="H949" s="247"/>
      <c r="I949" s="247"/>
      <c r="J949" s="247"/>
      <c r="K949" s="247"/>
      <c r="L949" s="247"/>
      <c r="M949" s="247"/>
      <c r="N949" s="247"/>
      <c r="O949" s="247"/>
      <c r="P949" s="247"/>
      <c r="Q949" s="247"/>
      <c r="R949" s="247"/>
      <c r="S949" s="247"/>
      <c r="T949" s="247"/>
      <c r="U949" s="247"/>
      <c r="V949" s="247"/>
      <c r="W949" s="247"/>
      <c r="X949" s="247"/>
      <c r="Y949" s="247"/>
      <c r="Z949" s="247"/>
    </row>
    <row r="950" ht="12.75" customHeight="1">
      <c r="A950" s="4"/>
      <c r="B950" s="247"/>
      <c r="C950" s="247"/>
      <c r="D950" s="247"/>
      <c r="E950" s="247"/>
      <c r="F950" s="247"/>
      <c r="G950" s="247"/>
      <c r="H950" s="247"/>
      <c r="I950" s="247"/>
      <c r="J950" s="247"/>
      <c r="K950" s="247"/>
      <c r="L950" s="247"/>
      <c r="M950" s="247"/>
      <c r="N950" s="247"/>
      <c r="O950" s="247"/>
      <c r="P950" s="247"/>
      <c r="Q950" s="247"/>
      <c r="R950" s="247"/>
      <c r="S950" s="247"/>
      <c r="T950" s="247"/>
      <c r="U950" s="247"/>
      <c r="V950" s="247"/>
      <c r="W950" s="247"/>
      <c r="X950" s="247"/>
      <c r="Y950" s="247"/>
      <c r="Z950" s="247"/>
    </row>
    <row r="951" ht="12.75" customHeight="1">
      <c r="A951" s="4"/>
      <c r="B951" s="247"/>
      <c r="C951" s="247"/>
      <c r="D951" s="247"/>
      <c r="E951" s="247"/>
      <c r="F951" s="247"/>
      <c r="G951" s="247"/>
      <c r="H951" s="247"/>
      <c r="I951" s="247"/>
      <c r="J951" s="247"/>
      <c r="K951" s="247"/>
      <c r="L951" s="247"/>
      <c r="M951" s="247"/>
      <c r="N951" s="247"/>
      <c r="O951" s="247"/>
      <c r="P951" s="247"/>
      <c r="Q951" s="247"/>
      <c r="R951" s="247"/>
      <c r="S951" s="247"/>
      <c r="T951" s="247"/>
      <c r="U951" s="247"/>
      <c r="V951" s="247"/>
      <c r="W951" s="247"/>
      <c r="X951" s="247"/>
      <c r="Y951" s="247"/>
      <c r="Z951" s="247"/>
    </row>
    <row r="952" ht="12.75" customHeight="1">
      <c r="A952" s="4"/>
      <c r="B952" s="247"/>
      <c r="C952" s="247"/>
      <c r="D952" s="247"/>
      <c r="E952" s="247"/>
      <c r="F952" s="247"/>
      <c r="G952" s="247"/>
      <c r="H952" s="247"/>
      <c r="I952" s="247"/>
      <c r="J952" s="247"/>
      <c r="K952" s="247"/>
      <c r="L952" s="247"/>
      <c r="M952" s="247"/>
      <c r="N952" s="247"/>
      <c r="O952" s="247"/>
      <c r="P952" s="247"/>
      <c r="Q952" s="247"/>
      <c r="R952" s="247"/>
      <c r="S952" s="247"/>
      <c r="T952" s="247"/>
      <c r="U952" s="247"/>
      <c r="V952" s="247"/>
      <c r="W952" s="247"/>
      <c r="X952" s="247"/>
      <c r="Y952" s="247"/>
      <c r="Z952" s="247"/>
    </row>
    <row r="953" ht="12.75" customHeight="1">
      <c r="A953" s="4"/>
      <c r="B953" s="247"/>
      <c r="C953" s="247"/>
      <c r="D953" s="247"/>
      <c r="E953" s="247"/>
      <c r="F953" s="247"/>
      <c r="G953" s="247"/>
      <c r="H953" s="247"/>
      <c r="I953" s="247"/>
      <c r="J953" s="247"/>
      <c r="K953" s="247"/>
      <c r="L953" s="247"/>
      <c r="M953" s="247"/>
      <c r="N953" s="247"/>
      <c r="O953" s="247"/>
      <c r="P953" s="247"/>
      <c r="Q953" s="247"/>
      <c r="R953" s="247"/>
      <c r="S953" s="247"/>
      <c r="T953" s="247"/>
      <c r="U953" s="247"/>
      <c r="V953" s="247"/>
      <c r="W953" s="247"/>
      <c r="X953" s="247"/>
      <c r="Y953" s="247"/>
      <c r="Z953" s="247"/>
    </row>
    <row r="954" ht="12.75" customHeight="1">
      <c r="A954" s="4"/>
      <c r="B954" s="247"/>
      <c r="C954" s="247"/>
      <c r="D954" s="247"/>
      <c r="E954" s="247"/>
      <c r="F954" s="247"/>
      <c r="G954" s="247"/>
      <c r="H954" s="247"/>
      <c r="I954" s="247"/>
      <c r="J954" s="247"/>
      <c r="K954" s="247"/>
      <c r="L954" s="247"/>
      <c r="M954" s="247"/>
      <c r="N954" s="247"/>
      <c r="O954" s="247"/>
      <c r="P954" s="247"/>
      <c r="Q954" s="247"/>
      <c r="R954" s="247"/>
      <c r="S954" s="247"/>
      <c r="T954" s="247"/>
      <c r="U954" s="247"/>
      <c r="V954" s="247"/>
      <c r="W954" s="247"/>
      <c r="X954" s="247"/>
      <c r="Y954" s="247"/>
      <c r="Z954" s="247"/>
    </row>
    <row r="955" ht="12.75" customHeight="1">
      <c r="A955" s="4"/>
      <c r="B955" s="247"/>
      <c r="C955" s="247"/>
      <c r="D955" s="247"/>
      <c r="E955" s="247"/>
      <c r="F955" s="247"/>
      <c r="G955" s="247"/>
      <c r="H955" s="247"/>
      <c r="I955" s="247"/>
      <c r="J955" s="247"/>
      <c r="K955" s="247"/>
      <c r="L955" s="247"/>
      <c r="M955" s="247"/>
      <c r="N955" s="247"/>
      <c r="O955" s="247"/>
      <c r="P955" s="247"/>
      <c r="Q955" s="247"/>
      <c r="R955" s="247"/>
      <c r="S955" s="247"/>
      <c r="T955" s="247"/>
      <c r="U955" s="247"/>
      <c r="V955" s="247"/>
      <c r="W955" s="247"/>
      <c r="X955" s="247"/>
      <c r="Y955" s="247"/>
      <c r="Z955" s="247"/>
    </row>
    <row r="956" ht="12.75" customHeight="1">
      <c r="A956" s="4"/>
      <c r="B956" s="247"/>
      <c r="C956" s="247"/>
      <c r="D956" s="247"/>
      <c r="E956" s="247"/>
      <c r="F956" s="247"/>
      <c r="G956" s="247"/>
      <c r="H956" s="247"/>
      <c r="I956" s="247"/>
      <c r="J956" s="247"/>
      <c r="K956" s="247"/>
      <c r="L956" s="247"/>
      <c r="M956" s="247"/>
      <c r="N956" s="247"/>
      <c r="O956" s="247"/>
      <c r="P956" s="247"/>
      <c r="Q956" s="247"/>
      <c r="R956" s="247"/>
      <c r="S956" s="247"/>
      <c r="T956" s="247"/>
      <c r="U956" s="247"/>
      <c r="V956" s="247"/>
      <c r="W956" s="247"/>
      <c r="X956" s="247"/>
      <c r="Y956" s="247"/>
      <c r="Z956" s="247"/>
    </row>
    <row r="957" ht="12.75" customHeight="1">
      <c r="A957" s="4"/>
      <c r="B957" s="247"/>
      <c r="C957" s="247"/>
      <c r="D957" s="247"/>
      <c r="E957" s="247"/>
      <c r="F957" s="247"/>
      <c r="G957" s="247"/>
      <c r="H957" s="247"/>
      <c r="I957" s="247"/>
      <c r="J957" s="247"/>
      <c r="K957" s="247"/>
      <c r="L957" s="247"/>
      <c r="M957" s="247"/>
      <c r="N957" s="247"/>
      <c r="O957" s="247"/>
      <c r="P957" s="247"/>
      <c r="Q957" s="247"/>
      <c r="R957" s="247"/>
      <c r="S957" s="247"/>
      <c r="T957" s="247"/>
      <c r="U957" s="247"/>
      <c r="V957" s="247"/>
      <c r="W957" s="247"/>
      <c r="X957" s="247"/>
      <c r="Y957" s="247"/>
      <c r="Z957" s="247"/>
    </row>
    <row r="958" ht="12.75" customHeight="1">
      <c r="A958" s="4"/>
      <c r="B958" s="247"/>
      <c r="C958" s="247"/>
      <c r="D958" s="247"/>
      <c r="E958" s="247"/>
      <c r="F958" s="247"/>
      <c r="G958" s="247"/>
      <c r="H958" s="247"/>
      <c r="I958" s="247"/>
      <c r="J958" s="247"/>
      <c r="K958" s="247"/>
      <c r="L958" s="247"/>
      <c r="M958" s="247"/>
      <c r="N958" s="247"/>
      <c r="O958" s="247"/>
      <c r="P958" s="247"/>
      <c r="Q958" s="247"/>
      <c r="R958" s="247"/>
      <c r="S958" s="247"/>
      <c r="T958" s="247"/>
      <c r="U958" s="247"/>
      <c r="V958" s="247"/>
      <c r="W958" s="247"/>
      <c r="X958" s="247"/>
      <c r="Y958" s="247"/>
      <c r="Z958" s="247"/>
    </row>
    <row r="959" ht="12.75" customHeight="1">
      <c r="A959" s="4"/>
      <c r="B959" s="247"/>
      <c r="C959" s="247"/>
      <c r="D959" s="247"/>
      <c r="E959" s="247"/>
      <c r="F959" s="247"/>
      <c r="G959" s="247"/>
      <c r="H959" s="247"/>
      <c r="I959" s="247"/>
      <c r="J959" s="247"/>
      <c r="K959" s="247"/>
      <c r="L959" s="247"/>
      <c r="M959" s="247"/>
      <c r="N959" s="247"/>
      <c r="O959" s="247"/>
      <c r="P959" s="247"/>
      <c r="Q959" s="247"/>
      <c r="R959" s="247"/>
      <c r="S959" s="247"/>
      <c r="T959" s="247"/>
      <c r="U959" s="247"/>
      <c r="V959" s="247"/>
      <c r="W959" s="247"/>
      <c r="X959" s="247"/>
      <c r="Y959" s="247"/>
      <c r="Z959" s="247"/>
    </row>
    <row r="960" ht="12.75" customHeight="1">
      <c r="A960" s="4"/>
      <c r="B960" s="247"/>
      <c r="C960" s="247"/>
      <c r="D960" s="247"/>
      <c r="E960" s="247"/>
      <c r="F960" s="247"/>
      <c r="G960" s="247"/>
      <c r="H960" s="247"/>
      <c r="I960" s="247"/>
      <c r="J960" s="247"/>
      <c r="K960" s="247"/>
      <c r="L960" s="247"/>
      <c r="M960" s="247"/>
      <c r="N960" s="247"/>
      <c r="O960" s="247"/>
      <c r="P960" s="247"/>
      <c r="Q960" s="247"/>
      <c r="R960" s="247"/>
      <c r="S960" s="247"/>
      <c r="T960" s="247"/>
      <c r="U960" s="247"/>
      <c r="V960" s="247"/>
      <c r="W960" s="247"/>
      <c r="X960" s="247"/>
      <c r="Y960" s="247"/>
      <c r="Z960" s="247"/>
    </row>
    <row r="961" ht="12.75" customHeight="1">
      <c r="A961" s="4"/>
      <c r="B961" s="247"/>
      <c r="C961" s="247"/>
      <c r="D961" s="247"/>
      <c r="E961" s="247"/>
      <c r="F961" s="247"/>
      <c r="G961" s="247"/>
      <c r="H961" s="247"/>
      <c r="I961" s="247"/>
      <c r="J961" s="247"/>
      <c r="K961" s="247"/>
      <c r="L961" s="247"/>
      <c r="M961" s="247"/>
      <c r="N961" s="247"/>
      <c r="O961" s="247"/>
      <c r="P961" s="247"/>
      <c r="Q961" s="247"/>
      <c r="R961" s="247"/>
      <c r="S961" s="247"/>
      <c r="T961" s="247"/>
      <c r="U961" s="247"/>
      <c r="V961" s="247"/>
      <c r="W961" s="247"/>
      <c r="X961" s="247"/>
      <c r="Y961" s="247"/>
      <c r="Z961" s="247"/>
    </row>
    <row r="962" ht="12.75" customHeight="1">
      <c r="A962" s="4"/>
      <c r="B962" s="247"/>
      <c r="C962" s="247"/>
      <c r="D962" s="247"/>
      <c r="E962" s="247"/>
      <c r="F962" s="247"/>
      <c r="G962" s="247"/>
      <c r="H962" s="247"/>
      <c r="I962" s="247"/>
      <c r="J962" s="247"/>
      <c r="K962" s="247"/>
      <c r="L962" s="247"/>
      <c r="M962" s="247"/>
      <c r="N962" s="247"/>
      <c r="O962" s="247"/>
      <c r="P962" s="247"/>
      <c r="Q962" s="247"/>
      <c r="R962" s="247"/>
      <c r="S962" s="247"/>
      <c r="T962" s="247"/>
      <c r="U962" s="247"/>
      <c r="V962" s="247"/>
      <c r="W962" s="247"/>
      <c r="X962" s="247"/>
      <c r="Y962" s="247"/>
      <c r="Z962" s="247"/>
    </row>
    <row r="963" ht="12.75" customHeight="1">
      <c r="A963" s="4"/>
      <c r="B963" s="247"/>
      <c r="C963" s="247"/>
      <c r="D963" s="247"/>
      <c r="E963" s="247"/>
      <c r="F963" s="247"/>
      <c r="G963" s="247"/>
      <c r="H963" s="247"/>
      <c r="I963" s="247"/>
      <c r="J963" s="247"/>
      <c r="K963" s="247"/>
      <c r="L963" s="247"/>
      <c r="M963" s="247"/>
      <c r="N963" s="247"/>
      <c r="O963" s="247"/>
      <c r="P963" s="247"/>
      <c r="Q963" s="247"/>
      <c r="R963" s="247"/>
      <c r="S963" s="247"/>
      <c r="T963" s="247"/>
      <c r="U963" s="247"/>
      <c r="V963" s="247"/>
      <c r="W963" s="247"/>
      <c r="X963" s="247"/>
      <c r="Y963" s="247"/>
      <c r="Z963" s="247"/>
    </row>
    <row r="964" ht="12.75" customHeight="1">
      <c r="A964" s="4"/>
      <c r="B964" s="247"/>
      <c r="C964" s="247"/>
      <c r="D964" s="247"/>
      <c r="E964" s="247"/>
      <c r="F964" s="247"/>
      <c r="G964" s="247"/>
      <c r="H964" s="247"/>
      <c r="I964" s="247"/>
      <c r="J964" s="247"/>
      <c r="K964" s="247"/>
      <c r="L964" s="247"/>
      <c r="M964" s="247"/>
      <c r="N964" s="247"/>
      <c r="O964" s="247"/>
      <c r="P964" s="247"/>
      <c r="Q964" s="247"/>
      <c r="R964" s="247"/>
      <c r="S964" s="247"/>
      <c r="T964" s="247"/>
      <c r="U964" s="247"/>
      <c r="V964" s="247"/>
      <c r="W964" s="247"/>
      <c r="X964" s="247"/>
      <c r="Y964" s="247"/>
      <c r="Z964" s="247"/>
    </row>
    <row r="965" ht="12.75" customHeight="1">
      <c r="A965" s="4"/>
      <c r="B965" s="247"/>
      <c r="C965" s="247"/>
      <c r="D965" s="247"/>
      <c r="E965" s="247"/>
      <c r="F965" s="247"/>
      <c r="G965" s="247"/>
      <c r="H965" s="247"/>
      <c r="I965" s="247"/>
      <c r="J965" s="247"/>
      <c r="K965" s="247"/>
      <c r="L965" s="247"/>
      <c r="M965" s="247"/>
      <c r="N965" s="247"/>
      <c r="O965" s="247"/>
      <c r="P965" s="247"/>
      <c r="Q965" s="247"/>
      <c r="R965" s="247"/>
      <c r="S965" s="247"/>
      <c r="T965" s="247"/>
      <c r="U965" s="247"/>
      <c r="V965" s="247"/>
      <c r="W965" s="247"/>
      <c r="X965" s="247"/>
      <c r="Y965" s="247"/>
      <c r="Z965" s="247"/>
    </row>
    <row r="966" ht="12.75" customHeight="1">
      <c r="A966" s="4"/>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row>
    <row r="967" ht="12.75" customHeight="1">
      <c r="A967" s="4"/>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row>
    <row r="968" ht="12.75" customHeight="1">
      <c r="A968" s="4"/>
      <c r="B968" s="247"/>
      <c r="C968" s="247"/>
      <c r="D968" s="247"/>
      <c r="E968" s="247"/>
      <c r="F968" s="247"/>
      <c r="G968" s="247"/>
      <c r="H968" s="247"/>
      <c r="I968" s="247"/>
      <c r="J968" s="247"/>
      <c r="K968" s="247"/>
      <c r="L968" s="247"/>
      <c r="M968" s="247"/>
      <c r="N968" s="247"/>
      <c r="O968" s="247"/>
      <c r="P968" s="247"/>
      <c r="Q968" s="247"/>
      <c r="R968" s="247"/>
      <c r="S968" s="247"/>
      <c r="T968" s="247"/>
      <c r="U968" s="247"/>
      <c r="V968" s="247"/>
      <c r="W968" s="247"/>
      <c r="X968" s="247"/>
      <c r="Y968" s="247"/>
      <c r="Z968" s="247"/>
    </row>
    <row r="969" ht="12.75" customHeight="1">
      <c r="A969" s="4"/>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row>
    <row r="970" ht="12.75" customHeight="1">
      <c r="A970" s="4"/>
      <c r="B970" s="247"/>
      <c r="C970" s="247"/>
      <c r="D970" s="247"/>
      <c r="E970" s="247"/>
      <c r="F970" s="247"/>
      <c r="G970" s="247"/>
      <c r="H970" s="247"/>
      <c r="I970" s="247"/>
      <c r="J970" s="247"/>
      <c r="K970" s="247"/>
      <c r="L970" s="247"/>
      <c r="M970" s="247"/>
      <c r="N970" s="247"/>
      <c r="O970" s="247"/>
      <c r="P970" s="247"/>
      <c r="Q970" s="247"/>
      <c r="R970" s="247"/>
      <c r="S970" s="247"/>
      <c r="T970" s="247"/>
      <c r="U970" s="247"/>
      <c r="V970" s="247"/>
      <c r="W970" s="247"/>
      <c r="X970" s="247"/>
      <c r="Y970" s="247"/>
      <c r="Z970" s="247"/>
    </row>
    <row r="971" ht="12.75" customHeight="1">
      <c r="A971" s="4"/>
      <c r="B971" s="247"/>
      <c r="C971" s="247"/>
      <c r="D971" s="247"/>
      <c r="E971" s="247"/>
      <c r="F971" s="247"/>
      <c r="G971" s="247"/>
      <c r="H971" s="247"/>
      <c r="I971" s="247"/>
      <c r="J971" s="247"/>
      <c r="K971" s="247"/>
      <c r="L971" s="247"/>
      <c r="M971" s="247"/>
      <c r="N971" s="247"/>
      <c r="O971" s="247"/>
      <c r="P971" s="247"/>
      <c r="Q971" s="247"/>
      <c r="R971" s="247"/>
      <c r="S971" s="247"/>
      <c r="T971" s="247"/>
      <c r="U971" s="247"/>
      <c r="V971" s="247"/>
      <c r="W971" s="247"/>
      <c r="X971" s="247"/>
      <c r="Y971" s="247"/>
      <c r="Z971" s="247"/>
    </row>
    <row r="972" ht="12.75" customHeight="1">
      <c r="A972" s="4"/>
      <c r="B972" s="247"/>
      <c r="C972" s="247"/>
      <c r="D972" s="247"/>
      <c r="E972" s="247"/>
      <c r="F972" s="247"/>
      <c r="G972" s="247"/>
      <c r="H972" s="247"/>
      <c r="I972" s="247"/>
      <c r="J972" s="247"/>
      <c r="K972" s="247"/>
      <c r="L972" s="247"/>
      <c r="M972" s="247"/>
      <c r="N972" s="247"/>
      <c r="O972" s="247"/>
      <c r="P972" s="247"/>
      <c r="Q972" s="247"/>
      <c r="R972" s="247"/>
      <c r="S972" s="247"/>
      <c r="T972" s="247"/>
      <c r="U972" s="247"/>
      <c r="V972" s="247"/>
      <c r="W972" s="247"/>
      <c r="X972" s="247"/>
      <c r="Y972" s="247"/>
      <c r="Z972" s="247"/>
    </row>
    <row r="973" ht="12.75" customHeight="1">
      <c r="A973" s="4"/>
      <c r="B973" s="247"/>
      <c r="C973" s="247"/>
      <c r="D973" s="247"/>
      <c r="E973" s="247"/>
      <c r="F973" s="247"/>
      <c r="G973" s="247"/>
      <c r="H973" s="247"/>
      <c r="I973" s="247"/>
      <c r="J973" s="247"/>
      <c r="K973" s="247"/>
      <c r="L973" s="247"/>
      <c r="M973" s="247"/>
      <c r="N973" s="247"/>
      <c r="O973" s="247"/>
      <c r="P973" s="247"/>
      <c r="Q973" s="247"/>
      <c r="R973" s="247"/>
      <c r="S973" s="247"/>
      <c r="T973" s="247"/>
      <c r="U973" s="247"/>
      <c r="V973" s="247"/>
      <c r="W973" s="247"/>
      <c r="X973" s="247"/>
      <c r="Y973" s="247"/>
      <c r="Z973" s="247"/>
    </row>
    <row r="974" ht="12.75" customHeight="1">
      <c r="A974" s="4"/>
      <c r="B974" s="247"/>
      <c r="C974" s="247"/>
      <c r="D974" s="247"/>
      <c r="E974" s="247"/>
      <c r="F974" s="247"/>
      <c r="G974" s="247"/>
      <c r="H974" s="247"/>
      <c r="I974" s="247"/>
      <c r="J974" s="247"/>
      <c r="K974" s="247"/>
      <c r="L974" s="247"/>
      <c r="M974" s="247"/>
      <c r="N974" s="247"/>
      <c r="O974" s="247"/>
      <c r="P974" s="247"/>
      <c r="Q974" s="247"/>
      <c r="R974" s="247"/>
      <c r="S974" s="247"/>
      <c r="T974" s="247"/>
      <c r="U974" s="247"/>
      <c r="V974" s="247"/>
      <c r="W974" s="247"/>
      <c r="X974" s="247"/>
      <c r="Y974" s="247"/>
      <c r="Z974" s="247"/>
    </row>
    <row r="975" ht="12.75" customHeight="1">
      <c r="A975" s="4"/>
      <c r="B975" s="247"/>
      <c r="C975" s="247"/>
      <c r="D975" s="247"/>
      <c r="E975" s="247"/>
      <c r="F975" s="247"/>
      <c r="G975" s="247"/>
      <c r="H975" s="247"/>
      <c r="I975" s="247"/>
      <c r="J975" s="247"/>
      <c r="K975" s="247"/>
      <c r="L975" s="247"/>
      <c r="M975" s="247"/>
      <c r="N975" s="247"/>
      <c r="O975" s="247"/>
      <c r="P975" s="247"/>
      <c r="Q975" s="247"/>
      <c r="R975" s="247"/>
      <c r="S975" s="247"/>
      <c r="T975" s="247"/>
      <c r="U975" s="247"/>
      <c r="V975" s="247"/>
      <c r="W975" s="247"/>
      <c r="X975" s="247"/>
      <c r="Y975" s="247"/>
      <c r="Z975" s="247"/>
    </row>
    <row r="976" ht="12.75" customHeight="1">
      <c r="A976" s="4"/>
      <c r="B976" s="247"/>
      <c r="C976" s="247"/>
      <c r="D976" s="247"/>
      <c r="E976" s="247"/>
      <c r="F976" s="247"/>
      <c r="G976" s="247"/>
      <c r="H976" s="247"/>
      <c r="I976" s="247"/>
      <c r="J976" s="247"/>
      <c r="K976" s="247"/>
      <c r="L976" s="247"/>
      <c r="M976" s="247"/>
      <c r="N976" s="247"/>
      <c r="O976" s="247"/>
      <c r="P976" s="247"/>
      <c r="Q976" s="247"/>
      <c r="R976" s="247"/>
      <c r="S976" s="247"/>
      <c r="T976" s="247"/>
      <c r="U976" s="247"/>
      <c r="V976" s="247"/>
      <c r="W976" s="247"/>
      <c r="X976" s="247"/>
      <c r="Y976" s="247"/>
      <c r="Z976" s="247"/>
    </row>
    <row r="977" ht="12.75" customHeight="1">
      <c r="A977" s="4"/>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row>
    <row r="978" ht="12.75" customHeight="1">
      <c r="A978" s="4"/>
      <c r="B978" s="247"/>
      <c r="C978" s="247"/>
      <c r="D978" s="247"/>
      <c r="E978" s="247"/>
      <c r="F978" s="247"/>
      <c r="G978" s="247"/>
      <c r="H978" s="247"/>
      <c r="I978" s="247"/>
      <c r="J978" s="247"/>
      <c r="K978" s="247"/>
      <c r="L978" s="247"/>
      <c r="M978" s="247"/>
      <c r="N978" s="247"/>
      <c r="O978" s="247"/>
      <c r="P978" s="247"/>
      <c r="Q978" s="247"/>
      <c r="R978" s="247"/>
      <c r="S978" s="247"/>
      <c r="T978" s="247"/>
      <c r="U978" s="247"/>
      <c r="V978" s="247"/>
      <c r="W978" s="247"/>
      <c r="X978" s="247"/>
      <c r="Y978" s="247"/>
      <c r="Z978" s="247"/>
    </row>
    <row r="979" ht="12.75" customHeight="1">
      <c r="A979" s="4"/>
      <c r="B979" s="247"/>
      <c r="C979" s="247"/>
      <c r="D979" s="247"/>
      <c r="E979" s="247"/>
      <c r="F979" s="247"/>
      <c r="G979" s="247"/>
      <c r="H979" s="247"/>
      <c r="I979" s="247"/>
      <c r="J979" s="247"/>
      <c r="K979" s="247"/>
      <c r="L979" s="247"/>
      <c r="M979" s="247"/>
      <c r="N979" s="247"/>
      <c r="O979" s="247"/>
      <c r="P979" s="247"/>
      <c r="Q979" s="247"/>
      <c r="R979" s="247"/>
      <c r="S979" s="247"/>
      <c r="T979" s="247"/>
      <c r="U979" s="247"/>
      <c r="V979" s="247"/>
      <c r="W979" s="247"/>
      <c r="X979" s="247"/>
      <c r="Y979" s="247"/>
      <c r="Z979" s="247"/>
    </row>
    <row r="980" ht="12.75" customHeight="1">
      <c r="A980" s="4"/>
      <c r="B980" s="247"/>
      <c r="C980" s="247"/>
      <c r="D980" s="247"/>
      <c r="E980" s="247"/>
      <c r="F980" s="247"/>
      <c r="G980" s="247"/>
      <c r="H980" s="247"/>
      <c r="I980" s="247"/>
      <c r="J980" s="247"/>
      <c r="K980" s="247"/>
      <c r="L980" s="247"/>
      <c r="M980" s="247"/>
      <c r="N980" s="247"/>
      <c r="O980" s="247"/>
      <c r="P980" s="247"/>
      <c r="Q980" s="247"/>
      <c r="R980" s="247"/>
      <c r="S980" s="247"/>
      <c r="T980" s="247"/>
      <c r="U980" s="247"/>
      <c r="V980" s="247"/>
      <c r="W980" s="247"/>
      <c r="X980" s="247"/>
      <c r="Y980" s="247"/>
      <c r="Z980" s="247"/>
    </row>
    <row r="981" ht="12.75" customHeight="1">
      <c r="A981" s="4"/>
      <c r="B981" s="247"/>
      <c r="C981" s="247"/>
      <c r="D981" s="247"/>
      <c r="E981" s="247"/>
      <c r="F981" s="247"/>
      <c r="G981" s="247"/>
      <c r="H981" s="247"/>
      <c r="I981" s="247"/>
      <c r="J981" s="247"/>
      <c r="K981" s="247"/>
      <c r="L981" s="247"/>
      <c r="M981" s="247"/>
      <c r="N981" s="247"/>
      <c r="O981" s="247"/>
      <c r="P981" s="247"/>
      <c r="Q981" s="247"/>
      <c r="R981" s="247"/>
      <c r="S981" s="247"/>
      <c r="T981" s="247"/>
      <c r="U981" s="247"/>
      <c r="V981" s="247"/>
      <c r="W981" s="247"/>
      <c r="X981" s="247"/>
      <c r="Y981" s="247"/>
      <c r="Z981" s="247"/>
    </row>
    <row r="982" ht="12.75" customHeight="1">
      <c r="A982" s="4"/>
      <c r="B982" s="247"/>
      <c r="C982" s="247"/>
      <c r="D982" s="247"/>
      <c r="E982" s="247"/>
      <c r="F982" s="247"/>
      <c r="G982" s="247"/>
      <c r="H982" s="247"/>
      <c r="I982" s="247"/>
      <c r="J982" s="247"/>
      <c r="K982" s="247"/>
      <c r="L982" s="247"/>
      <c r="M982" s="247"/>
      <c r="N982" s="247"/>
      <c r="O982" s="247"/>
      <c r="P982" s="247"/>
      <c r="Q982" s="247"/>
      <c r="R982" s="247"/>
      <c r="S982" s="247"/>
      <c r="T982" s="247"/>
      <c r="U982" s="247"/>
      <c r="V982" s="247"/>
      <c r="W982" s="247"/>
      <c r="X982" s="247"/>
      <c r="Y982" s="247"/>
      <c r="Z982" s="247"/>
    </row>
    <row r="983" ht="12.75" customHeight="1">
      <c r="A983" s="4"/>
      <c r="B983" s="247"/>
      <c r="C983" s="247"/>
      <c r="D983" s="247"/>
      <c r="E983" s="247"/>
      <c r="F983" s="247"/>
      <c r="G983" s="247"/>
      <c r="H983" s="247"/>
      <c r="I983" s="247"/>
      <c r="J983" s="247"/>
      <c r="K983" s="247"/>
      <c r="L983" s="247"/>
      <c r="M983" s="247"/>
      <c r="N983" s="247"/>
      <c r="O983" s="247"/>
      <c r="P983" s="247"/>
      <c r="Q983" s="247"/>
      <c r="R983" s="247"/>
      <c r="S983" s="247"/>
      <c r="T983" s="247"/>
      <c r="U983" s="247"/>
      <c r="V983" s="247"/>
      <c r="W983" s="247"/>
      <c r="X983" s="247"/>
      <c r="Y983" s="247"/>
      <c r="Z983" s="247"/>
    </row>
    <row r="984" ht="12.75" customHeight="1">
      <c r="A984" s="4"/>
      <c r="B984" s="247"/>
      <c r="C984" s="247"/>
      <c r="D984" s="247"/>
      <c r="E984" s="247"/>
      <c r="F984" s="247"/>
      <c r="G984" s="247"/>
      <c r="H984" s="247"/>
      <c r="I984" s="247"/>
      <c r="J984" s="247"/>
      <c r="K984" s="247"/>
      <c r="L984" s="247"/>
      <c r="M984" s="247"/>
      <c r="N984" s="247"/>
      <c r="O984" s="247"/>
      <c r="P984" s="247"/>
      <c r="Q984" s="247"/>
      <c r="R984" s="247"/>
      <c r="S984" s="247"/>
      <c r="T984" s="247"/>
      <c r="U984" s="247"/>
      <c r="V984" s="247"/>
      <c r="W984" s="247"/>
      <c r="X984" s="247"/>
      <c r="Y984" s="247"/>
      <c r="Z984" s="247"/>
    </row>
    <row r="985" ht="12.75" customHeight="1">
      <c r="A985" s="4"/>
      <c r="B985" s="247"/>
      <c r="C985" s="247"/>
      <c r="D985" s="247"/>
      <c r="E985" s="247"/>
      <c r="F985" s="247"/>
      <c r="G985" s="247"/>
      <c r="H985" s="247"/>
      <c r="I985" s="247"/>
      <c r="J985" s="247"/>
      <c r="K985" s="247"/>
      <c r="L985" s="247"/>
      <c r="M985" s="247"/>
      <c r="N985" s="247"/>
      <c r="O985" s="247"/>
      <c r="P985" s="247"/>
      <c r="Q985" s="247"/>
      <c r="R985" s="247"/>
      <c r="S985" s="247"/>
      <c r="T985" s="247"/>
      <c r="U985" s="247"/>
      <c r="V985" s="247"/>
      <c r="W985" s="247"/>
      <c r="X985" s="247"/>
      <c r="Y985" s="247"/>
      <c r="Z985" s="247"/>
    </row>
    <row r="986" ht="12.75" customHeight="1">
      <c r="A986" s="4"/>
      <c r="B986" s="247"/>
      <c r="C986" s="247"/>
      <c r="D986" s="247"/>
      <c r="E986" s="247"/>
      <c r="F986" s="247"/>
      <c r="G986" s="247"/>
      <c r="H986" s="247"/>
      <c r="I986" s="247"/>
      <c r="J986" s="247"/>
      <c r="K986" s="247"/>
      <c r="L986" s="247"/>
      <c r="M986" s="247"/>
      <c r="N986" s="247"/>
      <c r="O986" s="247"/>
      <c r="P986" s="247"/>
      <c r="Q986" s="247"/>
      <c r="R986" s="247"/>
      <c r="S986" s="247"/>
      <c r="T986" s="247"/>
      <c r="U986" s="247"/>
      <c r="V986" s="247"/>
      <c r="W986" s="247"/>
      <c r="X986" s="247"/>
      <c r="Y986" s="247"/>
      <c r="Z986" s="247"/>
    </row>
    <row r="987" ht="12.75" customHeight="1">
      <c r="A987" s="4"/>
      <c r="B987" s="247"/>
      <c r="C987" s="247"/>
      <c r="D987" s="247"/>
      <c r="E987" s="247"/>
      <c r="F987" s="247"/>
      <c r="G987" s="247"/>
      <c r="H987" s="247"/>
      <c r="I987" s="247"/>
      <c r="J987" s="247"/>
      <c r="K987" s="247"/>
      <c r="L987" s="247"/>
      <c r="M987" s="247"/>
      <c r="N987" s="247"/>
      <c r="O987" s="247"/>
      <c r="P987" s="247"/>
      <c r="Q987" s="247"/>
      <c r="R987" s="247"/>
      <c r="S987" s="247"/>
      <c r="T987" s="247"/>
      <c r="U987" s="247"/>
      <c r="V987" s="247"/>
      <c r="W987" s="247"/>
      <c r="X987" s="247"/>
      <c r="Y987" s="247"/>
      <c r="Z987" s="247"/>
    </row>
    <row r="988" ht="12.75" customHeight="1">
      <c r="A988" s="4"/>
      <c r="B988" s="247"/>
      <c r="C988" s="247"/>
      <c r="D988" s="247"/>
      <c r="E988" s="247"/>
      <c r="F988" s="247"/>
      <c r="G988" s="247"/>
      <c r="H988" s="247"/>
      <c r="I988" s="247"/>
      <c r="J988" s="247"/>
      <c r="K988" s="247"/>
      <c r="L988" s="247"/>
      <c r="M988" s="247"/>
      <c r="N988" s="247"/>
      <c r="O988" s="247"/>
      <c r="P988" s="247"/>
      <c r="Q988" s="247"/>
      <c r="R988" s="247"/>
      <c r="S988" s="247"/>
      <c r="T988" s="247"/>
      <c r="U988" s="247"/>
      <c r="V988" s="247"/>
      <c r="W988" s="247"/>
      <c r="X988" s="247"/>
      <c r="Y988" s="247"/>
      <c r="Z988" s="247"/>
    </row>
    <row r="989" ht="12.75" customHeight="1">
      <c r="A989" s="4"/>
      <c r="B989" s="247"/>
      <c r="C989" s="247"/>
      <c r="D989" s="247"/>
      <c r="E989" s="247"/>
      <c r="F989" s="247"/>
      <c r="G989" s="247"/>
      <c r="H989" s="247"/>
      <c r="I989" s="247"/>
      <c r="J989" s="247"/>
      <c r="K989" s="247"/>
      <c r="L989" s="247"/>
      <c r="M989" s="247"/>
      <c r="N989" s="247"/>
      <c r="O989" s="247"/>
      <c r="P989" s="247"/>
      <c r="Q989" s="247"/>
      <c r="R989" s="247"/>
      <c r="S989" s="247"/>
      <c r="T989" s="247"/>
      <c r="U989" s="247"/>
      <c r="V989" s="247"/>
      <c r="W989" s="247"/>
      <c r="X989" s="247"/>
      <c r="Y989" s="247"/>
      <c r="Z989" s="247"/>
    </row>
    <row r="990" ht="12.75" customHeight="1">
      <c r="A990" s="4"/>
      <c r="B990" s="247"/>
      <c r="C990" s="247"/>
      <c r="D990" s="247"/>
      <c r="E990" s="247"/>
      <c r="F990" s="247"/>
      <c r="G990" s="247"/>
      <c r="H990" s="247"/>
      <c r="I990" s="247"/>
      <c r="J990" s="247"/>
      <c r="K990" s="247"/>
      <c r="L990" s="247"/>
      <c r="M990" s="247"/>
      <c r="N990" s="247"/>
      <c r="O990" s="247"/>
      <c r="P990" s="247"/>
      <c r="Q990" s="247"/>
      <c r="R990" s="247"/>
      <c r="S990" s="247"/>
      <c r="T990" s="247"/>
      <c r="U990" s="247"/>
      <c r="V990" s="247"/>
      <c r="W990" s="247"/>
      <c r="X990" s="247"/>
      <c r="Y990" s="247"/>
      <c r="Z990" s="247"/>
    </row>
    <row r="991" ht="12.75" customHeight="1">
      <c r="A991" s="4"/>
      <c r="B991" s="247"/>
      <c r="C991" s="247"/>
      <c r="D991" s="247"/>
      <c r="E991" s="247"/>
      <c r="F991" s="247"/>
      <c r="G991" s="247"/>
      <c r="H991" s="247"/>
      <c r="I991" s="247"/>
      <c r="J991" s="247"/>
      <c r="K991" s="247"/>
      <c r="L991" s="247"/>
      <c r="M991" s="247"/>
      <c r="N991" s="247"/>
      <c r="O991" s="247"/>
      <c r="P991" s="247"/>
      <c r="Q991" s="247"/>
      <c r="R991" s="247"/>
      <c r="S991" s="247"/>
      <c r="T991" s="247"/>
      <c r="U991" s="247"/>
      <c r="V991" s="247"/>
      <c r="W991" s="247"/>
      <c r="X991" s="247"/>
      <c r="Y991" s="247"/>
      <c r="Z991" s="247"/>
    </row>
    <row r="992" ht="12.75" customHeight="1">
      <c r="A992" s="4"/>
      <c r="B992" s="247"/>
      <c r="C992" s="247"/>
      <c r="D992" s="247"/>
      <c r="E992" s="247"/>
      <c r="F992" s="247"/>
      <c r="G992" s="247"/>
      <c r="H992" s="247"/>
      <c r="I992" s="247"/>
      <c r="J992" s="247"/>
      <c r="K992" s="247"/>
      <c r="L992" s="247"/>
      <c r="M992" s="247"/>
      <c r="N992" s="247"/>
      <c r="O992" s="247"/>
      <c r="P992" s="247"/>
      <c r="Q992" s="247"/>
      <c r="R992" s="247"/>
      <c r="S992" s="247"/>
      <c r="T992" s="247"/>
      <c r="U992" s="247"/>
      <c r="V992" s="247"/>
      <c r="W992" s="247"/>
      <c r="X992" s="247"/>
      <c r="Y992" s="247"/>
      <c r="Z992" s="247"/>
    </row>
    <row r="993" ht="12.75" customHeight="1">
      <c r="A993" s="4"/>
      <c r="B993" s="247"/>
      <c r="C993" s="247"/>
      <c r="D993" s="247"/>
      <c r="E993" s="247"/>
      <c r="F993" s="247"/>
      <c r="G993" s="247"/>
      <c r="H993" s="247"/>
      <c r="I993" s="247"/>
      <c r="J993" s="247"/>
      <c r="K993" s="247"/>
      <c r="L993" s="247"/>
      <c r="M993" s="247"/>
      <c r="N993" s="247"/>
      <c r="O993" s="247"/>
      <c r="P993" s="247"/>
      <c r="Q993" s="247"/>
      <c r="R993" s="247"/>
      <c r="S993" s="247"/>
      <c r="T993" s="247"/>
      <c r="U993" s="247"/>
      <c r="V993" s="247"/>
      <c r="W993" s="247"/>
      <c r="X993" s="247"/>
      <c r="Y993" s="247"/>
      <c r="Z993" s="247"/>
    </row>
    <row r="994" ht="12.75" customHeight="1">
      <c r="A994" s="4"/>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row>
    <row r="995" ht="12.75" customHeight="1">
      <c r="A995" s="4"/>
      <c r="B995" s="247"/>
      <c r="C995" s="247"/>
      <c r="D995" s="247"/>
      <c r="E995" s="247"/>
      <c r="F995" s="247"/>
      <c r="G995" s="247"/>
      <c r="H995" s="247"/>
      <c r="I995" s="247"/>
      <c r="J995" s="247"/>
      <c r="K995" s="247"/>
      <c r="L995" s="247"/>
      <c r="M995" s="247"/>
      <c r="N995" s="247"/>
      <c r="O995" s="247"/>
      <c r="P995" s="247"/>
      <c r="Q995" s="247"/>
      <c r="R995" s="247"/>
      <c r="S995" s="247"/>
      <c r="T995" s="247"/>
      <c r="U995" s="247"/>
      <c r="V995" s="247"/>
      <c r="W995" s="247"/>
      <c r="X995" s="247"/>
      <c r="Y995" s="247"/>
      <c r="Z995" s="247"/>
    </row>
    <row r="996" ht="12.75" customHeight="1">
      <c r="A996" s="4"/>
      <c r="B996" s="247"/>
      <c r="C996" s="247"/>
      <c r="D996" s="247"/>
      <c r="E996" s="247"/>
      <c r="F996" s="247"/>
      <c r="G996" s="247"/>
      <c r="H996" s="247"/>
      <c r="I996" s="247"/>
      <c r="J996" s="247"/>
      <c r="K996" s="247"/>
      <c r="L996" s="247"/>
      <c r="M996" s="247"/>
      <c r="N996" s="247"/>
      <c r="O996" s="247"/>
      <c r="P996" s="247"/>
      <c r="Q996" s="247"/>
      <c r="R996" s="247"/>
      <c r="S996" s="247"/>
      <c r="T996" s="247"/>
      <c r="U996" s="247"/>
      <c r="V996" s="247"/>
      <c r="W996" s="247"/>
      <c r="X996" s="247"/>
      <c r="Y996" s="247"/>
      <c r="Z996" s="247"/>
    </row>
    <row r="997" ht="12.75" customHeight="1">
      <c r="A997" s="4"/>
      <c r="B997" s="247"/>
      <c r="C997" s="247"/>
      <c r="D997" s="247"/>
      <c r="E997" s="247"/>
      <c r="F997" s="247"/>
      <c r="G997" s="247"/>
      <c r="H997" s="247"/>
      <c r="I997" s="247"/>
      <c r="J997" s="247"/>
      <c r="K997" s="247"/>
      <c r="L997" s="247"/>
      <c r="M997" s="247"/>
      <c r="N997" s="247"/>
      <c r="O997" s="247"/>
      <c r="P997" s="247"/>
      <c r="Q997" s="247"/>
      <c r="R997" s="247"/>
      <c r="S997" s="247"/>
      <c r="T997" s="247"/>
      <c r="U997" s="247"/>
      <c r="V997" s="247"/>
      <c r="W997" s="247"/>
      <c r="X997" s="247"/>
      <c r="Y997" s="247"/>
      <c r="Z997" s="247"/>
    </row>
    <row r="998" ht="12.75" customHeight="1">
      <c r="A998" s="4"/>
      <c r="B998" s="247"/>
      <c r="C998" s="247"/>
      <c r="D998" s="247"/>
      <c r="E998" s="247"/>
      <c r="F998" s="247"/>
      <c r="G998" s="247"/>
      <c r="H998" s="247"/>
      <c r="I998" s="247"/>
      <c r="J998" s="247"/>
      <c r="K998" s="247"/>
      <c r="L998" s="247"/>
      <c r="M998" s="247"/>
      <c r="N998" s="247"/>
      <c r="O998" s="247"/>
      <c r="P998" s="247"/>
      <c r="Q998" s="247"/>
      <c r="R998" s="247"/>
      <c r="S998" s="247"/>
      <c r="T998" s="247"/>
      <c r="U998" s="247"/>
      <c r="V998" s="247"/>
      <c r="W998" s="247"/>
      <c r="X998" s="247"/>
      <c r="Y998" s="247"/>
      <c r="Z998" s="247"/>
    </row>
    <row r="999" ht="12.75" customHeight="1">
      <c r="A999" s="4"/>
      <c r="B999" s="247"/>
      <c r="C999" s="247"/>
      <c r="D999" s="247"/>
      <c r="E999" s="247"/>
      <c r="F999" s="247"/>
      <c r="G999" s="247"/>
      <c r="H999" s="247"/>
      <c r="I999" s="247"/>
      <c r="J999" s="247"/>
      <c r="K999" s="247"/>
      <c r="L999" s="247"/>
      <c r="M999" s="247"/>
      <c r="N999" s="247"/>
      <c r="O999" s="247"/>
      <c r="P999" s="247"/>
      <c r="Q999" s="247"/>
      <c r="R999" s="247"/>
      <c r="S999" s="247"/>
      <c r="T999" s="247"/>
      <c r="U999" s="247"/>
      <c r="V999" s="247"/>
      <c r="W999" s="247"/>
      <c r="X999" s="247"/>
      <c r="Y999" s="247"/>
      <c r="Z999" s="247"/>
    </row>
    <row r="1000" ht="12.75" customHeight="1">
      <c r="A1000" s="4"/>
      <c r="B1000" s="247"/>
      <c r="C1000" s="247"/>
      <c r="D1000" s="247"/>
      <c r="E1000" s="247"/>
      <c r="F1000" s="247"/>
      <c r="G1000" s="247"/>
      <c r="H1000" s="247"/>
      <c r="I1000" s="247"/>
      <c r="J1000" s="247"/>
      <c r="K1000" s="247"/>
      <c r="L1000" s="247"/>
      <c r="M1000" s="247"/>
      <c r="N1000" s="247"/>
      <c r="O1000" s="247"/>
      <c r="P1000" s="247"/>
      <c r="Q1000" s="247"/>
      <c r="R1000" s="247"/>
      <c r="S1000" s="247"/>
      <c r="T1000" s="247"/>
      <c r="U1000" s="247"/>
      <c r="V1000" s="247"/>
      <c r="W1000" s="247"/>
      <c r="X1000" s="247"/>
      <c r="Y1000" s="247"/>
      <c r="Z1000" s="247"/>
    </row>
  </sheetData>
  <mergeCells count="105">
    <mergeCell ref="B14:D14"/>
    <mergeCell ref="B15:F15"/>
    <mergeCell ref="A1:F1"/>
    <mergeCell ref="B3:D3"/>
    <mergeCell ref="B4:F4"/>
    <mergeCell ref="B6:D6"/>
    <mergeCell ref="B7:D7"/>
    <mergeCell ref="B9:F9"/>
    <mergeCell ref="B20:D20"/>
    <mergeCell ref="B17:D17"/>
    <mergeCell ref="B18:D18"/>
    <mergeCell ref="B19:D19"/>
    <mergeCell ref="B10:C10"/>
    <mergeCell ref="B11:C11"/>
    <mergeCell ref="B12:C12"/>
    <mergeCell ref="B16:D16"/>
    <mergeCell ref="B104:D104"/>
    <mergeCell ref="B103:F103"/>
    <mergeCell ref="B96:D96"/>
    <mergeCell ref="B97:D97"/>
    <mergeCell ref="C109:D109"/>
    <mergeCell ref="B110:C110"/>
    <mergeCell ref="B100:D100"/>
    <mergeCell ref="B105:D105"/>
    <mergeCell ref="B106:D106"/>
    <mergeCell ref="B108:F108"/>
    <mergeCell ref="B101:D101"/>
    <mergeCell ref="B142:D142"/>
    <mergeCell ref="B138:D138"/>
    <mergeCell ref="B139:D139"/>
    <mergeCell ref="B140:D140"/>
    <mergeCell ref="B141:D141"/>
    <mergeCell ref="B134:C134"/>
    <mergeCell ref="B137:D137"/>
    <mergeCell ref="B133:C133"/>
    <mergeCell ref="B154:C154"/>
    <mergeCell ref="B155:C155"/>
    <mergeCell ref="B156:C156"/>
    <mergeCell ref="B157:C157"/>
    <mergeCell ref="B159:E159"/>
    <mergeCell ref="B160:E163"/>
    <mergeCell ref="B131:D131"/>
    <mergeCell ref="B130:D130"/>
    <mergeCell ref="B128:D128"/>
    <mergeCell ref="B129:D129"/>
    <mergeCell ref="B115:C115"/>
    <mergeCell ref="B114:C114"/>
    <mergeCell ref="B116:C116"/>
    <mergeCell ref="B124:D124"/>
    <mergeCell ref="B123:D123"/>
    <mergeCell ref="B121:D121"/>
    <mergeCell ref="B122:D122"/>
    <mergeCell ref="B126:D126"/>
    <mergeCell ref="B127:D127"/>
    <mergeCell ref="B120:C120"/>
    <mergeCell ref="B153:C153"/>
    <mergeCell ref="B151:C151"/>
    <mergeCell ref="B152:C152"/>
    <mergeCell ref="B150:C150"/>
    <mergeCell ref="B143:D143"/>
    <mergeCell ref="B145:F145"/>
    <mergeCell ref="B146:C146"/>
    <mergeCell ref="B147:C147"/>
    <mergeCell ref="B148:C148"/>
    <mergeCell ref="B149:C149"/>
    <mergeCell ref="B135:D135"/>
    <mergeCell ref="B136:D136"/>
    <mergeCell ref="B83:F83"/>
    <mergeCell ref="B84:D84"/>
    <mergeCell ref="B89:D89"/>
    <mergeCell ref="B88:D88"/>
    <mergeCell ref="B75:D75"/>
    <mergeCell ref="B77:E77"/>
    <mergeCell ref="B79:E79"/>
    <mergeCell ref="B81:E81"/>
    <mergeCell ref="B86:D86"/>
    <mergeCell ref="B87:D87"/>
    <mergeCell ref="B85:D85"/>
    <mergeCell ref="B72:F72"/>
    <mergeCell ref="B70:F70"/>
    <mergeCell ref="D62:D63"/>
    <mergeCell ref="E62:E63"/>
    <mergeCell ref="F62:F63"/>
    <mergeCell ref="B73:D73"/>
    <mergeCell ref="B74:D74"/>
    <mergeCell ref="B60:E60"/>
    <mergeCell ref="C56:F56"/>
    <mergeCell ref="B29:D29"/>
    <mergeCell ref="B28:D28"/>
    <mergeCell ref="B23:D23"/>
    <mergeCell ref="B22:D22"/>
    <mergeCell ref="B99:D99"/>
    <mergeCell ref="B98:D98"/>
    <mergeCell ref="B95:D95"/>
    <mergeCell ref="B93:F93"/>
    <mergeCell ref="B94:D94"/>
    <mergeCell ref="B24:D24"/>
    <mergeCell ref="B25:D25"/>
    <mergeCell ref="C62:C63"/>
    <mergeCell ref="B26:F26"/>
    <mergeCell ref="B27:D27"/>
    <mergeCell ref="B61:F61"/>
    <mergeCell ref="B31:F31"/>
    <mergeCell ref="B47:F47"/>
    <mergeCell ref="B21:F2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2" width="3.86"/>
    <col customWidth="1" min="3" max="3" width="10.71"/>
    <col customWidth="1" min="4" max="11" width="9.0"/>
    <col customWidth="1" min="12" max="12" width="9.14"/>
    <col customWidth="1" hidden="1" min="13" max="21" width="8.0"/>
    <col customWidth="1" min="22" max="26" width="8.0"/>
  </cols>
  <sheetData>
    <row r="1" ht="18.0" customHeight="1">
      <c r="A1" s="1" t="s">
        <v>657</v>
      </c>
      <c r="B1" s="2"/>
      <c r="C1" s="2"/>
      <c r="D1" s="2"/>
      <c r="E1" s="2"/>
      <c r="F1" s="2"/>
      <c r="G1" s="2"/>
      <c r="H1" s="2"/>
      <c r="I1" s="2"/>
      <c r="J1" s="2"/>
      <c r="K1" s="3"/>
    </row>
    <row r="2" ht="12.75" customHeight="1"/>
    <row r="3" ht="38.25" customHeight="1">
      <c r="A3" s="7" t="s">
        <v>659</v>
      </c>
      <c r="B3" s="58" t="s">
        <v>660</v>
      </c>
    </row>
    <row r="4" ht="66.0" customHeight="1">
      <c r="B4" s="249" t="s">
        <v>662</v>
      </c>
      <c r="C4" s="18"/>
      <c r="D4" s="18"/>
      <c r="E4" s="18"/>
      <c r="F4" s="18"/>
      <c r="G4" s="18"/>
      <c r="H4" s="18"/>
      <c r="I4" s="18"/>
      <c r="J4" s="18"/>
      <c r="K4" s="19"/>
    </row>
    <row r="5" ht="12.75" customHeight="1">
      <c r="A5" s="251"/>
      <c r="B5" s="253"/>
      <c r="C5" s="254"/>
      <c r="D5" s="256"/>
      <c r="E5" s="256"/>
      <c r="F5" s="256"/>
      <c r="G5" s="256"/>
      <c r="H5" s="256"/>
      <c r="I5" s="257"/>
      <c r="J5" s="253" t="s">
        <v>672</v>
      </c>
      <c r="K5" s="253" t="s">
        <v>673</v>
      </c>
      <c r="L5" s="251"/>
      <c r="M5" s="251"/>
      <c r="N5" s="251"/>
      <c r="O5" s="251"/>
      <c r="P5" s="251"/>
      <c r="Q5" s="251"/>
      <c r="R5" s="251"/>
      <c r="S5" s="251"/>
      <c r="T5" s="251"/>
      <c r="U5" s="251"/>
      <c r="V5" s="251"/>
      <c r="W5" s="251"/>
      <c r="X5" s="251"/>
      <c r="Y5" s="251"/>
      <c r="Z5" s="251"/>
    </row>
    <row r="6" ht="55.5" customHeight="1">
      <c r="A6" s="137"/>
      <c r="B6" s="258"/>
      <c r="C6" s="249" t="s">
        <v>674</v>
      </c>
      <c r="D6" s="18"/>
      <c r="E6" s="18"/>
      <c r="F6" s="18"/>
      <c r="G6" s="18"/>
      <c r="H6" s="18"/>
      <c r="I6" s="19"/>
      <c r="J6" s="259" t="s">
        <v>678</v>
      </c>
      <c r="K6" s="259" t="s">
        <v>679</v>
      </c>
      <c r="L6" s="137"/>
      <c r="M6" s="137"/>
      <c r="N6" s="137"/>
      <c r="O6" s="137"/>
      <c r="P6" s="137"/>
      <c r="Q6" s="137"/>
      <c r="R6" s="137"/>
      <c r="S6" s="137"/>
      <c r="T6" s="137"/>
      <c r="U6" s="137"/>
      <c r="V6" s="137"/>
      <c r="W6" s="137"/>
      <c r="X6" s="137"/>
      <c r="Y6" s="137"/>
      <c r="Z6" s="137"/>
    </row>
    <row r="7" ht="46.5" customHeight="1">
      <c r="A7" s="137"/>
      <c r="B7" s="258"/>
      <c r="C7" s="249" t="s">
        <v>680</v>
      </c>
      <c r="D7" s="18"/>
      <c r="E7" s="18"/>
      <c r="F7" s="18"/>
      <c r="G7" s="18"/>
      <c r="H7" s="18"/>
      <c r="I7" s="19"/>
      <c r="J7" s="259" t="s">
        <v>678</v>
      </c>
      <c r="K7" s="259" t="s">
        <v>681</v>
      </c>
      <c r="L7" s="137"/>
      <c r="M7" s="137"/>
      <c r="N7" s="137"/>
      <c r="O7" s="137"/>
      <c r="P7" s="137"/>
      <c r="Q7" s="137"/>
      <c r="R7" s="137"/>
      <c r="S7" s="137"/>
      <c r="T7" s="137"/>
      <c r="U7" s="137"/>
      <c r="V7" s="137"/>
      <c r="W7" s="137"/>
      <c r="X7" s="137"/>
      <c r="Y7" s="137"/>
      <c r="Z7" s="137"/>
    </row>
    <row r="8" ht="24.75" customHeight="1">
      <c r="A8" s="137"/>
      <c r="B8" s="258"/>
      <c r="C8" s="249" t="s">
        <v>683</v>
      </c>
      <c r="D8" s="18"/>
      <c r="E8" s="18"/>
      <c r="F8" s="18"/>
      <c r="G8" s="18"/>
      <c r="H8" s="18"/>
      <c r="I8" s="19"/>
      <c r="J8" s="259" t="s">
        <v>678</v>
      </c>
      <c r="K8" s="259" t="s">
        <v>684</v>
      </c>
      <c r="L8" s="137"/>
      <c r="M8" s="137"/>
      <c r="N8" s="137"/>
      <c r="O8" s="137"/>
      <c r="P8" s="137"/>
      <c r="Q8" s="137"/>
      <c r="R8" s="137"/>
      <c r="S8" s="137"/>
      <c r="T8" s="137"/>
      <c r="U8" s="137"/>
      <c r="V8" s="137"/>
      <c r="W8" s="137"/>
      <c r="X8" s="137"/>
      <c r="Y8" s="137"/>
      <c r="Z8" s="137"/>
    </row>
    <row r="9" ht="25.5" customHeight="1">
      <c r="A9" s="137"/>
      <c r="B9" s="258"/>
      <c r="C9" s="249" t="s">
        <v>686</v>
      </c>
      <c r="D9" s="18"/>
      <c r="E9" s="18"/>
      <c r="F9" s="18"/>
      <c r="G9" s="18"/>
      <c r="H9" s="18"/>
      <c r="I9" s="19"/>
      <c r="J9" s="259" t="s">
        <v>678</v>
      </c>
      <c r="K9" s="259" t="s">
        <v>678</v>
      </c>
      <c r="L9" s="137"/>
      <c r="M9" s="137"/>
      <c r="N9" s="137"/>
      <c r="O9" s="137"/>
      <c r="P9" s="137"/>
      <c r="Q9" s="137"/>
      <c r="R9" s="137"/>
      <c r="S9" s="137"/>
      <c r="T9" s="137"/>
      <c r="U9" s="137"/>
      <c r="V9" s="137"/>
      <c r="W9" s="137"/>
      <c r="X9" s="137"/>
      <c r="Y9" s="137"/>
      <c r="Z9" s="137"/>
    </row>
    <row r="10" ht="12.75" customHeight="1">
      <c r="A10" s="137"/>
      <c r="B10" s="258"/>
      <c r="C10" s="249" t="s">
        <v>689</v>
      </c>
      <c r="D10" s="18"/>
      <c r="E10" s="18"/>
      <c r="F10" s="18"/>
      <c r="G10" s="18"/>
      <c r="H10" s="18"/>
      <c r="I10" s="19"/>
      <c r="J10" s="259" t="s">
        <v>684</v>
      </c>
      <c r="K10" s="259" t="s">
        <v>678</v>
      </c>
      <c r="L10" s="137"/>
      <c r="M10" s="137"/>
      <c r="N10" s="137"/>
      <c r="O10" s="137"/>
      <c r="P10" s="137"/>
      <c r="Q10" s="137"/>
      <c r="R10" s="137"/>
      <c r="S10" s="137"/>
      <c r="T10" s="137"/>
      <c r="U10" s="137"/>
      <c r="V10" s="137"/>
      <c r="W10" s="137"/>
      <c r="X10" s="137"/>
      <c r="Y10" s="137"/>
      <c r="Z10" s="137"/>
    </row>
    <row r="11" ht="12.75" customHeight="1">
      <c r="A11" s="137"/>
      <c r="B11" s="258"/>
      <c r="C11" s="249" t="s">
        <v>691</v>
      </c>
      <c r="D11" s="18"/>
      <c r="E11" s="18"/>
      <c r="F11" s="18"/>
      <c r="G11" s="18"/>
      <c r="H11" s="18"/>
      <c r="I11" s="19"/>
      <c r="J11" s="259" t="s">
        <v>678</v>
      </c>
      <c r="K11" s="259" t="s">
        <v>678</v>
      </c>
      <c r="L11" s="137"/>
      <c r="M11" s="137"/>
      <c r="N11" s="137"/>
      <c r="O11" s="137"/>
      <c r="P11" s="137"/>
      <c r="Q11" s="137"/>
      <c r="R11" s="137"/>
      <c r="S11" s="137"/>
      <c r="T11" s="137"/>
      <c r="U11" s="137"/>
      <c r="V11" s="137"/>
      <c r="W11" s="137"/>
      <c r="X11" s="137"/>
      <c r="Y11" s="137"/>
      <c r="Z11" s="137"/>
    </row>
    <row r="12" ht="12.75" customHeight="1">
      <c r="A12" s="137"/>
      <c r="B12" s="258"/>
      <c r="C12" s="249" t="s">
        <v>692</v>
      </c>
      <c r="D12" s="18"/>
      <c r="E12" s="18"/>
      <c r="F12" s="18"/>
      <c r="G12" s="18"/>
      <c r="H12" s="18"/>
      <c r="I12" s="19"/>
      <c r="J12" s="259" t="s">
        <v>678</v>
      </c>
      <c r="K12" s="259" t="s">
        <v>684</v>
      </c>
      <c r="L12" s="137"/>
      <c r="M12" s="137"/>
      <c r="N12" s="137"/>
      <c r="O12" s="137"/>
      <c r="P12" s="137"/>
      <c r="Q12" s="137"/>
      <c r="R12" s="137"/>
      <c r="S12" s="137"/>
      <c r="T12" s="137"/>
      <c r="U12" s="137"/>
      <c r="V12" s="137"/>
      <c r="W12" s="137"/>
      <c r="X12" s="137"/>
      <c r="Y12" s="137"/>
      <c r="Z12" s="137"/>
    </row>
    <row r="13" ht="12.75" customHeight="1">
      <c r="B13" s="263"/>
      <c r="C13" s="263"/>
      <c r="D13" s="263"/>
      <c r="E13" s="263"/>
      <c r="F13" s="263"/>
      <c r="G13" s="263"/>
      <c r="H13" s="263"/>
      <c r="I13" s="263"/>
      <c r="J13" s="263"/>
      <c r="K13" s="263"/>
      <c r="Q13" s="265"/>
    </row>
    <row r="14" ht="25.5" customHeight="1">
      <c r="A14" s="25"/>
      <c r="B14" s="266" t="s">
        <v>694</v>
      </c>
      <c r="L14" s="25"/>
      <c r="M14" s="25"/>
      <c r="N14" s="25"/>
      <c r="O14" s="25"/>
      <c r="P14" s="25"/>
      <c r="Q14" s="25"/>
      <c r="R14" s="25"/>
      <c r="S14" s="25"/>
      <c r="T14" s="25"/>
      <c r="U14" s="25"/>
      <c r="V14" s="25"/>
      <c r="W14" s="25"/>
      <c r="X14" s="25"/>
      <c r="Y14" s="25"/>
      <c r="Z14" s="25"/>
    </row>
    <row r="15" ht="49.5" customHeight="1">
      <c r="A15" s="25"/>
      <c r="B15" s="266" t="s">
        <v>696</v>
      </c>
      <c r="L15" s="25"/>
      <c r="M15" s="25"/>
      <c r="N15" s="25"/>
      <c r="O15" s="25"/>
      <c r="P15" s="25"/>
      <c r="Q15" s="25"/>
      <c r="R15" s="25"/>
      <c r="S15" s="25"/>
      <c r="T15" s="25"/>
      <c r="U15" s="25"/>
      <c r="V15" s="25"/>
      <c r="W15" s="25"/>
      <c r="X15" s="25"/>
      <c r="Y15" s="25"/>
      <c r="Z15" s="25"/>
    </row>
    <row r="16" ht="25.5" customHeight="1">
      <c r="B16" s="266" t="s">
        <v>697</v>
      </c>
    </row>
    <row r="17" ht="64.5" customHeight="1">
      <c r="B17" s="266" t="s">
        <v>698</v>
      </c>
    </row>
    <row r="18" ht="12.75" customHeight="1">
      <c r="B18" s="266" t="s">
        <v>699</v>
      </c>
    </row>
    <row r="19" ht="12.75" customHeight="1">
      <c r="B19" s="268"/>
    </row>
    <row r="20" ht="12.75" customHeight="1">
      <c r="C20" s="86"/>
      <c r="D20" s="86"/>
      <c r="E20" s="86"/>
      <c r="F20" s="86"/>
      <c r="G20" s="86"/>
      <c r="H20" s="86"/>
      <c r="I20" s="86"/>
      <c r="J20" s="86"/>
      <c r="K20" s="86"/>
    </row>
    <row r="21" ht="12.75" customHeight="1">
      <c r="A21" s="7" t="s">
        <v>659</v>
      </c>
      <c r="B21" s="196"/>
      <c r="C21" s="18"/>
      <c r="D21" s="18"/>
      <c r="E21" s="18"/>
      <c r="F21" s="18"/>
      <c r="G21" s="18"/>
      <c r="H21" s="19"/>
      <c r="I21" s="270" t="s">
        <v>702</v>
      </c>
      <c r="J21" s="270" t="s">
        <v>704</v>
      </c>
      <c r="K21" s="270" t="s">
        <v>303</v>
      </c>
    </row>
    <row r="22" ht="12.75" customHeight="1">
      <c r="A22" s="7" t="s">
        <v>659</v>
      </c>
      <c r="B22" s="271" t="s">
        <v>705</v>
      </c>
      <c r="C22" s="272" t="s">
        <v>706</v>
      </c>
      <c r="D22" s="18"/>
      <c r="E22" s="18"/>
      <c r="F22" s="18"/>
      <c r="G22" s="18"/>
      <c r="H22" s="19"/>
      <c r="I22" s="52">
        <v>1013.0</v>
      </c>
      <c r="J22" s="52">
        <v>765.0</v>
      </c>
      <c r="K22" s="52">
        <f>SUM(I22:J22)</f>
        <v>1778</v>
      </c>
    </row>
    <row r="23" ht="12.75" customHeight="1">
      <c r="A23" s="7" t="s">
        <v>659</v>
      </c>
      <c r="B23" s="271" t="s">
        <v>711</v>
      </c>
      <c r="C23" s="272" t="s">
        <v>712</v>
      </c>
      <c r="D23" s="18"/>
      <c r="E23" s="18"/>
      <c r="F23" s="18"/>
      <c r="G23" s="18"/>
      <c r="H23" s="19"/>
      <c r="I23" s="52">
        <v>272.0</v>
      </c>
      <c r="J23" s="52">
        <v>155.0</v>
      </c>
      <c r="K23" s="52">
        <v>427.0</v>
      </c>
    </row>
    <row r="24" ht="12.75" customHeight="1">
      <c r="A24" s="7" t="s">
        <v>659</v>
      </c>
      <c r="B24" s="271" t="s">
        <v>713</v>
      </c>
      <c r="C24" s="272" t="s">
        <v>715</v>
      </c>
      <c r="D24" s="18"/>
      <c r="E24" s="18"/>
      <c r="F24" s="18"/>
      <c r="G24" s="18"/>
      <c r="H24" s="19"/>
      <c r="I24" s="52">
        <v>465.0</v>
      </c>
      <c r="J24" s="52">
        <v>403.0</v>
      </c>
      <c r="K24" s="52">
        <v>868.0</v>
      </c>
    </row>
    <row r="25" ht="12.75" customHeight="1">
      <c r="A25" s="7" t="s">
        <v>659</v>
      </c>
      <c r="B25" s="271" t="s">
        <v>717</v>
      </c>
      <c r="C25" s="272" t="s">
        <v>718</v>
      </c>
      <c r="D25" s="18"/>
      <c r="E25" s="18"/>
      <c r="F25" s="18"/>
      <c r="G25" s="18"/>
      <c r="H25" s="19"/>
      <c r="I25" s="52">
        <v>548.0</v>
      </c>
      <c r="J25" s="52">
        <v>362.0</v>
      </c>
      <c r="K25" s="52">
        <v>910.0</v>
      </c>
    </row>
    <row r="26" ht="14.25" customHeight="1">
      <c r="A26" s="7" t="s">
        <v>659</v>
      </c>
      <c r="B26" s="271" t="s">
        <v>719</v>
      </c>
      <c r="C26" s="272" t="s">
        <v>720</v>
      </c>
      <c r="D26" s="18"/>
      <c r="E26" s="18"/>
      <c r="F26" s="18"/>
      <c r="G26" s="18"/>
      <c r="H26" s="19"/>
      <c r="I26" s="52">
        <v>35.0</v>
      </c>
      <c r="J26" s="52">
        <v>37.0</v>
      </c>
      <c r="K26" s="52">
        <v>72.0</v>
      </c>
    </row>
    <row r="27" ht="25.5" customHeight="1">
      <c r="A27" s="7" t="s">
        <v>659</v>
      </c>
      <c r="B27" s="275" t="s">
        <v>722</v>
      </c>
      <c r="C27" s="272" t="s">
        <v>726</v>
      </c>
      <c r="D27" s="18"/>
      <c r="E27" s="18"/>
      <c r="F27" s="18"/>
      <c r="G27" s="18"/>
      <c r="H27" s="19"/>
      <c r="I27" s="52"/>
      <c r="J27" s="52"/>
      <c r="K27" s="52"/>
    </row>
    <row r="28" ht="26.25" customHeight="1">
      <c r="A28" s="7" t="s">
        <v>659</v>
      </c>
      <c r="B28" s="275" t="s">
        <v>728</v>
      </c>
      <c r="C28" s="272" t="s">
        <v>729</v>
      </c>
      <c r="D28" s="18"/>
      <c r="E28" s="18"/>
      <c r="F28" s="18"/>
      <c r="G28" s="18"/>
      <c r="H28" s="19"/>
      <c r="I28" s="52"/>
      <c r="J28" s="52"/>
      <c r="K28" s="52"/>
    </row>
    <row r="29" ht="12.75" customHeight="1">
      <c r="A29" s="7" t="s">
        <v>659</v>
      </c>
      <c r="B29" s="271" t="s">
        <v>730</v>
      </c>
      <c r="C29" s="272" t="s">
        <v>731</v>
      </c>
      <c r="D29" s="18"/>
      <c r="E29" s="18"/>
      <c r="F29" s="18"/>
      <c r="G29" s="18"/>
      <c r="H29" s="19"/>
      <c r="I29" s="52"/>
      <c r="J29" s="52"/>
      <c r="K29" s="52"/>
    </row>
    <row r="30" ht="25.5" customHeight="1">
      <c r="A30" s="7" t="s">
        <v>659</v>
      </c>
      <c r="B30" s="271" t="s">
        <v>732</v>
      </c>
      <c r="C30" s="272" t="s">
        <v>733</v>
      </c>
      <c r="D30" s="18"/>
      <c r="E30" s="18"/>
      <c r="F30" s="18"/>
      <c r="G30" s="18"/>
      <c r="H30" s="19"/>
      <c r="I30" s="52"/>
      <c r="J30" s="52"/>
      <c r="K30" s="52"/>
    </row>
    <row r="31" ht="25.5" customHeight="1">
      <c r="A31" s="7" t="s">
        <v>659</v>
      </c>
      <c r="B31" s="279" t="s">
        <v>738</v>
      </c>
      <c r="C31" s="14" t="s">
        <v>744</v>
      </c>
      <c r="D31" s="18"/>
      <c r="E31" s="18"/>
      <c r="F31" s="18"/>
      <c r="G31" s="18"/>
      <c r="H31" s="19"/>
      <c r="I31" s="52">
        <v>51.0</v>
      </c>
      <c r="J31" s="52">
        <v>38.0</v>
      </c>
      <c r="K31" s="52">
        <v>89.0</v>
      </c>
    </row>
    <row r="32" ht="12.75" customHeight="1"/>
    <row r="33" ht="12.75" customHeight="1">
      <c r="A33" s="7" t="s">
        <v>747</v>
      </c>
      <c r="B33" s="6" t="s">
        <v>749</v>
      </c>
    </row>
    <row r="34" ht="64.5" customHeight="1">
      <c r="B34" s="5" t="s">
        <v>751</v>
      </c>
    </row>
    <row r="35" ht="12.75" customHeight="1">
      <c r="B35" s="5"/>
      <c r="C35" s="5"/>
      <c r="D35" s="5"/>
      <c r="E35" s="5"/>
      <c r="F35" s="5"/>
      <c r="G35" s="5"/>
      <c r="H35" s="5"/>
      <c r="I35" s="5"/>
      <c r="J35" s="5"/>
      <c r="K35" s="5"/>
    </row>
    <row r="36" ht="12.75" customHeight="1">
      <c r="A36" s="280" t="s">
        <v>747</v>
      </c>
      <c r="B36" s="282" t="s">
        <v>753</v>
      </c>
      <c r="C36" s="18"/>
      <c r="D36" s="18"/>
      <c r="E36" s="18"/>
      <c r="F36" s="19"/>
      <c r="G36" s="288">
        <v>16.0</v>
      </c>
      <c r="H36" s="293" t="s">
        <v>768</v>
      </c>
      <c r="I36" s="281" t="s">
        <v>771</v>
      </c>
      <c r="J36" s="288">
        <v>19115.6666666667</v>
      </c>
      <c r="K36" s="281" t="s">
        <v>772</v>
      </c>
      <c r="L36" s="281"/>
      <c r="M36" s="281"/>
      <c r="N36" s="281"/>
      <c r="O36" s="281"/>
      <c r="P36" s="281"/>
      <c r="Q36" s="281"/>
      <c r="R36" s="281"/>
      <c r="S36" s="281"/>
      <c r="T36" s="281"/>
      <c r="U36" s="281"/>
      <c r="V36" s="281"/>
      <c r="W36" s="281"/>
      <c r="X36" s="281"/>
      <c r="Y36" s="281"/>
      <c r="Z36" s="281"/>
    </row>
    <row r="37" ht="12.75" customHeight="1">
      <c r="A37" s="281"/>
      <c r="B37" s="281"/>
      <c r="C37" s="281"/>
      <c r="D37" s="281"/>
      <c r="E37" s="281"/>
      <c r="F37" s="281"/>
      <c r="G37" s="281"/>
      <c r="H37" s="281"/>
      <c r="I37" s="295" t="s">
        <v>773</v>
      </c>
      <c r="J37" s="297">
        <v>1229.0</v>
      </c>
      <c r="K37" s="281" t="s">
        <v>774</v>
      </c>
      <c r="L37" s="298"/>
      <c r="M37" s="281"/>
      <c r="N37" s="281"/>
      <c r="O37" s="281"/>
      <c r="P37" s="281"/>
      <c r="Q37" s="281"/>
      <c r="R37" s="281"/>
      <c r="S37" s="281"/>
      <c r="T37" s="281"/>
      <c r="U37" s="281"/>
      <c r="V37" s="281"/>
      <c r="W37" s="281"/>
      <c r="X37" s="281"/>
      <c r="Y37" s="281"/>
      <c r="Z37" s="281"/>
    </row>
    <row r="38" ht="16.5" customHeight="1">
      <c r="A38" s="7" t="s">
        <v>775</v>
      </c>
      <c r="B38" s="6" t="s">
        <v>776</v>
      </c>
    </row>
    <row r="39" ht="27.0" customHeight="1">
      <c r="A39" s="7"/>
      <c r="B39" s="5" t="s">
        <v>777</v>
      </c>
    </row>
    <row r="40" ht="115.5" customHeight="1">
      <c r="A40" s="7"/>
      <c r="B40" s="303" t="s">
        <v>778</v>
      </c>
    </row>
    <row r="41" ht="93.0" customHeight="1">
      <c r="A41" s="7"/>
      <c r="B41" s="303" t="s">
        <v>787</v>
      </c>
    </row>
    <row r="42" ht="68.25" customHeight="1">
      <c r="A42" s="7"/>
      <c r="B42" s="5" t="s">
        <v>789</v>
      </c>
    </row>
    <row r="43" ht="12.75" customHeight="1">
      <c r="A43" s="7"/>
      <c r="B43" s="304"/>
      <c r="C43" s="304"/>
      <c r="D43" s="304"/>
      <c r="E43" s="304"/>
      <c r="F43" s="304"/>
      <c r="G43" s="304"/>
      <c r="H43" s="304"/>
      <c r="I43" s="304"/>
      <c r="J43" s="304"/>
      <c r="K43" s="304"/>
    </row>
    <row r="44" ht="12.75" customHeight="1">
      <c r="A44" s="7" t="s">
        <v>775</v>
      </c>
      <c r="B44" s="144" t="s">
        <v>798</v>
      </c>
    </row>
    <row r="45" ht="12.75" customHeight="1"/>
    <row r="46" ht="12.75" customHeight="1">
      <c r="A46" s="7" t="s">
        <v>775</v>
      </c>
      <c r="B46" s="306" t="s">
        <v>801</v>
      </c>
      <c r="C46" s="11"/>
      <c r="D46" s="11"/>
      <c r="E46" s="11"/>
      <c r="F46" s="11"/>
      <c r="G46" s="11"/>
      <c r="H46" s="11"/>
      <c r="I46" s="11"/>
      <c r="J46" s="11"/>
      <c r="K46" s="11"/>
    </row>
    <row r="47" ht="12.75" customHeight="1">
      <c r="A47" s="7" t="s">
        <v>775</v>
      </c>
      <c r="B47" s="307" t="s">
        <v>814</v>
      </c>
      <c r="C47" s="121"/>
      <c r="D47" s="309" t="s">
        <v>823</v>
      </c>
      <c r="E47" s="309" t="s">
        <v>828</v>
      </c>
      <c r="F47" s="309" t="s">
        <v>829</v>
      </c>
      <c r="G47" s="309" t="s">
        <v>830</v>
      </c>
      <c r="H47" s="309" t="s">
        <v>831</v>
      </c>
      <c r="I47" s="309" t="s">
        <v>832</v>
      </c>
      <c r="J47" s="309" t="s">
        <v>833</v>
      </c>
      <c r="K47" s="309" t="s">
        <v>303</v>
      </c>
    </row>
    <row r="48" ht="12.75" customHeight="1">
      <c r="A48" s="7" t="s">
        <v>775</v>
      </c>
      <c r="B48" s="102"/>
      <c r="C48" s="43"/>
      <c r="D48" s="31">
        <v>688.0</v>
      </c>
      <c r="E48" s="31">
        <v>794.0</v>
      </c>
      <c r="F48" s="31">
        <v>662.0</v>
      </c>
      <c r="G48" s="31">
        <v>302.0</v>
      </c>
      <c r="H48" s="31">
        <v>133.0</v>
      </c>
      <c r="I48" s="31">
        <v>162.0</v>
      </c>
      <c r="J48" s="31">
        <v>50.0</v>
      </c>
      <c r="K48" s="31">
        <f>SUM(D48:J48)</f>
        <v>2791</v>
      </c>
    </row>
    <row r="49" ht="12.75" customHeight="1">
      <c r="B49" s="247"/>
    </row>
    <row r="50" ht="12.75" customHeight="1">
      <c r="A50" s="7" t="s">
        <v>775</v>
      </c>
      <c r="B50" s="307" t="s">
        <v>835</v>
      </c>
      <c r="C50" s="121"/>
      <c r="D50" s="309" t="s">
        <v>823</v>
      </c>
      <c r="E50" s="309" t="s">
        <v>828</v>
      </c>
      <c r="F50" s="309" t="s">
        <v>829</v>
      </c>
      <c r="G50" s="309" t="s">
        <v>830</v>
      </c>
      <c r="H50" s="309" t="s">
        <v>831</v>
      </c>
      <c r="I50" s="309" t="s">
        <v>832</v>
      </c>
      <c r="J50" s="309" t="s">
        <v>833</v>
      </c>
      <c r="K50" s="309" t="s">
        <v>303</v>
      </c>
    </row>
    <row r="51" ht="12.75" customHeight="1">
      <c r="A51" s="7" t="s">
        <v>775</v>
      </c>
      <c r="B51" s="102"/>
      <c r="C51" s="43"/>
      <c r="D51" s="31">
        <v>136.0</v>
      </c>
      <c r="E51" s="31">
        <v>234.0</v>
      </c>
      <c r="F51" s="31">
        <v>256.0</v>
      </c>
      <c r="G51" s="31">
        <v>44.0</v>
      </c>
      <c r="H51" s="31">
        <v>1.0</v>
      </c>
      <c r="I51" s="31">
        <v>1.0</v>
      </c>
      <c r="J51" s="31">
        <v>0.0</v>
      </c>
      <c r="K51" s="31">
        <f>SUM(D51:J51)</f>
        <v>672</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0">
    <mergeCell ref="B14:K14"/>
    <mergeCell ref="B15:K15"/>
    <mergeCell ref="C11:I11"/>
    <mergeCell ref="C12:I12"/>
    <mergeCell ref="B16:K16"/>
    <mergeCell ref="B17:K17"/>
    <mergeCell ref="C7:I7"/>
    <mergeCell ref="C8:I8"/>
    <mergeCell ref="C23:H23"/>
    <mergeCell ref="B4:K4"/>
    <mergeCell ref="C6:I6"/>
    <mergeCell ref="B3:K3"/>
    <mergeCell ref="C10:I10"/>
    <mergeCell ref="A1:K1"/>
    <mergeCell ref="C9:I9"/>
    <mergeCell ref="B41:K41"/>
    <mergeCell ref="B38:K38"/>
    <mergeCell ref="B39:K39"/>
    <mergeCell ref="B40:K40"/>
    <mergeCell ref="B44:K44"/>
    <mergeCell ref="B46:K46"/>
    <mergeCell ref="B34:K34"/>
    <mergeCell ref="B36:F36"/>
    <mergeCell ref="B42:K42"/>
    <mergeCell ref="C30:H30"/>
    <mergeCell ref="C31:H31"/>
    <mergeCell ref="B49:C49"/>
    <mergeCell ref="B50:C51"/>
    <mergeCell ref="B33:K33"/>
    <mergeCell ref="B47:C48"/>
    <mergeCell ref="C22:H22"/>
    <mergeCell ref="B21:H21"/>
    <mergeCell ref="B19:K19"/>
    <mergeCell ref="B18:K18"/>
    <mergeCell ref="C24:H24"/>
    <mergeCell ref="C25:H25"/>
    <mergeCell ref="C27:H27"/>
    <mergeCell ref="C26:H26"/>
    <mergeCell ref="C28:H28"/>
    <mergeCell ref="C29:H29"/>
  </mergeCells>
  <drawing r:id="rId2"/>
  <legacyDrawing r:id="rId3"/>
</worksheet>
</file>